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98 Stěžery - Bříza (z 2024, realizace 2025)\B2 Vysvětlení, změna č. 2 (žádost č. 3)\Výkaz výměr 15012025\neoceněný\"/>
    </mc:Choice>
  </mc:AlternateContent>
  <bookViews>
    <workbookView xWindow="0" yWindow="0" windowWidth="0" windowHeight="0" activeTab="2"/>
  </bookViews>
  <sheets>
    <sheet name="SO 000" sheetId="2" r:id="rId1"/>
    <sheet name="SO 101" sheetId="3" r:id="rId2"/>
    <sheet name="SO 181" sheetId="4" r:id="rId3"/>
  </sheets>
  <calcPr/>
</workbook>
</file>

<file path=xl/calcChain.xml><?xml version="1.0" encoding="utf-8"?>
<calcChain xmlns="http://schemas.openxmlformats.org/spreadsheetml/2006/main">
  <c i="4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54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I149"/>
  <c r="O150"/>
  <c r="I150"/>
  <c r="I96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I91"/>
  <c r="O92"/>
  <c r="I92"/>
  <c r="I82"/>
  <c r="O87"/>
  <c r="I87"/>
  <c r="O83"/>
  <c r="I83"/>
  <c r="I21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<sst xmlns="http://schemas.openxmlformats.org/spreadsheetml/2006/main">
  <si>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</si>
  <si>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</si>
  <si>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</si>
  <si>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</si>
  <si>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</si>
  <si>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32833</t>
  </si>
  <si>
    <t>III/32436 Stěžery - Bříza (opravy D11)_15012025_neoceněný</t>
  </si>
  <si>
    <t>SO 000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</si>
  <si>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</si>
  <si>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</si>
  <si>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</si>
  <si>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</si>
  <si>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</si>
  <si>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</si>
  <si>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</si>
  <si>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</si>
  <si>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</si>
  <si>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</si>
  <si>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</si>
  <si>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</si>
  <si>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</si>
  <si>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</si>
  <si>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</si>
  <si>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</si>
  <si>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</si>
  <si>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</si>
  <si>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</si>
  <si>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</si>
  <si>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</si>
  <si>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</si>
  <si>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</si>
  <si>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stavby 2 497 m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</si>
  <si>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</si>
  <si>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</si>
  <si>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</si>
  <si>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</si>
  <si>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</si>
  <si>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</si>
  <si>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Veškerá zaměření nutná k realizaci díla (např. zaměření stavby před výstavbou, vytyčení stavby a obvodu staveniště apod.) 
3x tištěné paré + 1 x Flash disk),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</si>
  <si>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</si>
  <si>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</si>
  <si>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</si>
  <si>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</si>
  <si>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</si>
  <si>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Délka úseku 2.497 m
PEVNÁ CENA</t>
  </si>
  <si>
    <t>Položka zahrnuje:
- veškeré náklady spojené s objednatelem požadovanými pracemi
Položka nezahrnuje:
- x</t>
  </si>
  <si>
    <t>B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</si>
  <si>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</si>
  <si>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2 497 m.
PEVNÁ CENA</t>
  </si>
  <si>
    <t>C</t>
  </si>
  <si>
    <t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+ 1x Flash disk
PEVNÁ CENA</t>
  </si>
  <si>
    <t>D</t>
  </si>
  <si>
    <t xml:space="preserve">Veškerá nutná zaměření nutná k uvedení stavby do užívání a řádnému předání dokončeného díla (- zaměření skutečného provedení díla v délce 2497 m -3x tištěné paré + el. nosič).                                                                                                                                               Zaměření skutečného provedení díla ke kolaudaci stavby v délce stavby  tj. 2497 m.    
- Geodetická část dokumentace skutečného provedení díla v soutisku s katastrální mapou.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</si>
  <si>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</si>
  <si>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</si>
  <si>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Délka stavby 2 497 m.
PEVNÁ CENA</t>
  </si>
  <si>
    <t>02943</t>
  </si>
  <si>
    <t>OSTATNÍ POŽADAVKY - VYPRACOVÁNÍ RDS</t>
  </si>
  <si>
    <t>Realizační dokumentace stavby pro řešené stavební objekty (tiskem 3x + 1x CD).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Havarijní plán (2x tiskem). Délka stavby 2 497 m.
PEVNÁ CENA</t>
  </si>
  <si>
    <t>02946</t>
  </si>
  <si>
    <t>OSTAT POŽADAVKY - FOTODOKUMENTACE</t>
  </si>
  <si>
    <t>Fotodokumentace stavby
- 2x měsíčně zpráva o průběhu výstavby doplněná o sadu barevných fotografií v tištěné i elektronické formě
- 3x závěřečná fotodokumentace v albu s popisem v tištěné i elektronické formě na Flash disku.
Délka stavby 2 497 m.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</si>
  <si>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</si>
  <si>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</si>
  <si>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</si>
  <si>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
Délka stavby 2 497 m.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</si>
  <si>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</si>
  <si>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</si>
  <si>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</si>
  <si>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Délka stavby 2 497 m.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</si>
  <si>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</si>
  <si>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</si>
  <si>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</si>
  <si>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</si>
  <si>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Po dobu realizace stavby zajištěn přístup k objektům pro požární techniku, policie,
záchranné služby. 
Délka stavby 2 497 m.
PEVNÁ CENA</t>
  </si>
  <si>
    <t>zahrnuje objednatelem povolené náklady na požadovaná zařízení zhotovitele</t>
  </si>
  <si>
    <t>SO 101</t>
  </si>
  <si>
    <t>Komunikace</t>
  </si>
  <si>
    <t>014211</t>
  </si>
  <si>
    <t>POPLATKY ZA ZEMNÍK - ORNICE</t>
  </si>
  <si>
    <t>M3</t>
  </si>
  <si>
    <t>nákup ornice</t>
  </si>
  <si>
    <t>dle pol.č.18232 : 6142,5*0,15 = 921,375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</si>
  <si>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</si>
  <si>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</si>
  <si>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</si>
  <si>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</si>
  <si>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štěrkové, šp vrstvy</t>
  </si>
  <si>
    <t>čištění příkopů pol. 12932: 4095*0,5*2 = 4095,000 [A]_x000d_
 odkopávky pol. 12273: 6408,55*2 = 12817,100 [B]_x000d_
 odstranění podkladních vrstev pol. 113328: 3069,32*2 = 6138,640 [C]_x000d_
 pol.129945,12994634*0,6*2,0+21*0,7*2,0 = 70,200 [D]_x000d_
 Celkové množství 23120.940000 = 23120,940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</si>
  <si>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</si>
  <si>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</si>
  <si>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</si>
  <si>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</si>
  <si>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vybouraný beton pol. 113158: 2,7*2,2 = 5,940 [A]_x000d_
 vybourané propustky pol. 966346: 90*3,14*0,4*0,2*2,5+15*2,5 = 94,020 [B]_x000d_
 Celkové množství 99.960000 = 99,960 [C]</t>
  </si>
  <si>
    <t>1</t>
  </si>
  <si>
    <t>Zemní práce</t>
  </si>
  <si>
    <t>11315</t>
  </si>
  <si>
    <t>ODSTRANĚNÍ KRYTU ZPEVNĚNÝCH PLOCH Z BETONU</t>
  </si>
  <si>
    <t>obnova sjezdu z betonu
včetně naložení, odvozu a uložení na skládku
ZHOTOVITEL V CENĚ ZOHLEDNÍ SKUTEČNÉ NÁKLADY NA DOPRAVU NA MÍSTO ULOŽENÍ</t>
  </si>
  <si>
    <t>sjezdy z litého betonu - dle situace: 27*0,1 = 2,700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</si>
  <si>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</si>
  <si>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</t>
  </si>
  <si>
    <t>ODSTRANĚNÍ PODKLADŮ ZPEVNĚNÝCH PLOCH Z KAMENIVA NESTMELENÉHO</t>
  </si>
  <si>
    <t>odstranění podkladu ze ŠD
včetně naložení, odvozu a uložení na skládku
ZHOTOVITEL V CENĚ ZOHLEDNÍ SKUTEČNÉ NÁKLADY NA DOPRAVU NA MÍSTO ULOŽENÍ</t>
  </si>
  <si>
    <t>intravilán - dle situace + navýšení 10% podkladní vrstva: 4075*(0,12+0,1)*1,1 = 986,150 [A]_x000d_
 sjezdy z litého betonu - dle situace: 27*0,3 = 8,100 [B]_x000d_
 sjezdy z betonové dlažby - dle situace: 178*0,3 = 53,400 [C]_x000d_
 polní cesty zpevněné - dle situace: 105*0,3 = 31,500 [D]_x000d_
 extravilán + intravilán sanace kraje voz 82% z celk dl.4095*0,5*0,18*1,8+4095*0,5*0,36*1,8 = 1990,170 [E]_x000d_
 Celkové množství 3069.320000 = 3069,320 [F]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</si>
  <si>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</si>
  <si>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</si>
  <si>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</si>
  <si>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Zhotovitel v ceně zohlední možnost použití materiálu zpět na stavbě. Včetně odvozu a uložení na meziskládku zhotovitele.
ZHOTOVITEL V CENĚ ZOHLEDNÍ SKUTEČNÉ NÁKLADY NA DOPRAVU NA MÍSTO ULOŽENÍ</t>
  </si>
  <si>
    <t>intravilán - dle situace, zachování stávající nivelety, plocha x průměrná tl. odstranění PMH dle diagnostiky: 4075*0,030 = 122,250 [A]_x000d_
 PM v trase výskyt 50% - extravilán + intravilán sanace kraje voz 82% z celk dl., dl.x % x prům.tl. dle diagn. x šířka sanace(4095-541)*0,5*0,18*1,5+541*0,5*0,15*1,5 = 540,653 [B]_x000d_
 Celkové množství 662.903000 = 662,903 [C]</t>
  </si>
  <si>
    <t>11360</t>
  </si>
  <si>
    <t>ROZRYTÍ VOZOVKY</t>
  </si>
  <si>
    <t>M2</t>
  </si>
  <si>
    <t>Rozfrézování a reprofilace na hloubku 180mm před provedením recyklace za studena</t>
  </si>
  <si>
    <t>intravilán - dle situace + navýšení 15% podkladní vrstva: 4075*1,15 = 4686,250 [A]_x000d_
 extravilán - dle situace + navýšení 15% podkladní vrstva: 9810*1,15 = 11281,500 [B]_x000d_
 Celkem: A+B = 15967,750 [C]</t>
  </si>
  <si>
    <t>Položka zahrnuje:
- potřebné mechanizmy a odklizení přebytečného materiálu
Položka nezahrnuje:
- x</t>
  </si>
  <si>
    <t>11372</t>
  </si>
  <si>
    <t>FRÉZOVÁNÍ ZPEVNĚNÝCH PLOCH ASFALTOVÝCH</t>
  </si>
  <si>
    <t>intravilán - dle situace zachování stávající nivelety, plocha x prům tl. AHV dle diagnostiky: 4075*0,060 = 244,500 [A]_x000d_
 napojení na stávající komunikace: (5,5+5,8)*(1*0,04+0,5*0,06) = 0,791 [B]_x000d_
 extravilán, sanace kraje voz 82% z celk dl., dl.x šířka sanace x průměrná tl. vrstvy dle diagnostiky (4095-541)*0,06*1,5 = 319,860 [C]_x000d_
 Celkové množství 565.151000 = 565,151 [D]</t>
  </si>
  <si>
    <t>113767</t>
  </si>
  <si>
    <t>FRÉZOVÁNÍ DRÁŽKY PRŮŘEZU DO 1000MM2 V ASFALTOVÉ VOZOVCE</t>
  </si>
  <si>
    <t>M</t>
  </si>
  <si>
    <t>5,5+5,8 = 11,300 [A]_x000d_
 Mezisoučet 11.300000 = 11,300 [B]</t>
  </si>
  <si>
    <t>Položka zahrnuje:
- veškerou manipulaci s vybouranou sutí a s vybouranými hmotami vč. uložení na skládku.
Položka nezahrnuje:
- x</t>
  </si>
  <si>
    <t>12273</t>
  </si>
  <si>
    <t>ODKOPÁVKY A PROKOPÁVKY OBECNÉ TŘ. I</t>
  </si>
  <si>
    <t>sanace krajnice a odkopávka pro nezpevněné sjezdy
včetně naložení, odvozu a uložení na skládku
ZHOTOVITEL V CENĚ ZOHLEDNÍ SKUTEČNÉ NÁKLADY NA DOPRAVU NA MÍSTO ULOŽENÍ</t>
  </si>
  <si>
    <t>kraj vozovky sanace AZ vč. zemní krajnice - dle situace: 4095*2,5*0,5+4095*0,2 = 5937,750 [A]_x000d_
 nezpevněné sjezdy - dle situace: 1177*0,4 = 470,800 [B]_x000d_
 Celkem: A+B = 6408,550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</si>
  <si>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</si>
  <si>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12932</t>
  </si>
  <si>
    <t>ČIŠTĚNÍ PŘÍKOPŮ OD NÁNOSU DO 0,5M3/M</t>
  </si>
  <si>
    <t>včetně naložení, odvozu a uložení na skládku</t>
  </si>
  <si>
    <t>krajnice - dle situace: 4095 = 4095,000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</si>
  <si>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</si>
  <si>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129945</t>
  </si>
  <si>
    <t>ČIŠTĚNÍ POTRUBÍ DN DO 300MM</t>
  </si>
  <si>
    <t>pročištění propustku DN 300</t>
  </si>
  <si>
    <t>34 = 34,000 [A]</t>
  </si>
  <si>
    <t>129946</t>
  </si>
  <si>
    <t>ČIŠTĚNÍ POTRUBÍ DN DO 400MM</t>
  </si>
  <si>
    <t>pročištění propustku DN 400</t>
  </si>
  <si>
    <t>21 = 21,000 [A]</t>
  </si>
  <si>
    <t>17120</t>
  </si>
  <si>
    <t>ULOŽENÍ SYPANINY DO NÁSYPŮ A NA SKLÁDKY BEZ ZHUTNĚNÍ</t>
  </si>
  <si>
    <t>odkopávky pol. 12273: 6408,55 = 6408,550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</si>
  <si>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</si>
  <si>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</si>
  <si>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</si>
  <si>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dosypání krajnice ze zhutněného materiálu
materiál ze stávajících konstrukčních vrstev z asfaltové směsi (ze stavby) do recyklace vč.vytřídění a doplnění vhodným nakupovaným materiálem
ŠDa fr. 0/32</t>
  </si>
  <si>
    <t>krajnice - dle situace: 4095*0,2 = 819,000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</si>
  <si>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</si>
  <si>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18232</t>
  </si>
  <si>
    <t>ROZPROSTŘENÍ ORNICE V ROVINĚ V TL DO 0,15M</t>
  </si>
  <si>
    <t>včetně naložení, odvozu a rozprostření</t>
  </si>
  <si>
    <t>krajnice - dle situace: 4095*1,5 = 6142,500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</si>
  <si>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</si>
  <si>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</si>
  <si>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</si>
  <si>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</si>
  <si>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</si>
  <si>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</si>
  <si>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</si>
  <si>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</si>
  <si>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</si>
  <si>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21452</t>
  </si>
  <si>
    <t>SANAČNÍ VRSTVY Z KAMENIVA DRCENÉHO</t>
  </si>
  <si>
    <t>ŠDA fr. 0/63</t>
  </si>
  <si>
    <t>kraj vozovky sanace AZ 82% z celk. délky (obě strany) - dle situace: 4095*2,5*0,5 = 5118,750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</si>
  <si>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</si>
  <si>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21461</t>
  </si>
  <si>
    <t>SEPARAČNÍ GEOTEXTILIE</t>
  </si>
  <si>
    <t>Netkaná geotextilie typu S1 GTX-NW, S</t>
  </si>
  <si>
    <t>krajnice - dle situace: 4095*(1,1+0,75*2) = 10647,000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</si>
  <si>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</si>
  <si>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</si>
  <si>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</si>
  <si>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467314</t>
  </si>
  <si>
    <t>STUPNĚ A PRAHY VODNÍCH KORYT Z PROSTÉHO BETONU C25/30</t>
  </si>
  <si>
    <t>C25/30 - XF3</t>
  </si>
  <si>
    <t>zajišťovací práh : 30*2*0,4*0,6 = 14,400 [D]_x000d_
 zákl.pas : 30*1,0*0,6*0,6 = 10,800 [E]_x000d_
 Celkem: D+E = 25,200 [F]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</si>
  <si>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</si>
  <si>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</si>
  <si>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56333</t>
  </si>
  <si>
    <t>VOZOVKOVÉ VRSTVY ZE ŠTĚRKODRTI TL. DO 150MM</t>
  </si>
  <si>
    <t>sanace kraje vozovky - štěrkodrť ŠDA fr. 0/32</t>
  </si>
  <si>
    <t>kraj vozovky sanace 82% z délky 2x 2,497km - dle situace: 4095*(1,5+1,5) = 12285,000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</si>
  <si>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</si>
  <si>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56336</t>
  </si>
  <si>
    <t>VOZOVKOVÉ VRSTVY ZE ŠTĚRKODRTI TL. DO 300MM</t>
  </si>
  <si>
    <t>Nezpevněné sjezdy - ŠDB fr. 0/63</t>
  </si>
  <si>
    <t>nezpevněné sjezdy - dle situace: 1177 = 1177,000 [A]_x000d_
 sjezdy z litého betonu - dle situace: 27 = 27,000 [B]_x000d_
 sjezdy z betonové dlažby - dle situace: 178 = 178,000 [C]_x000d_
 polní cesty zpevněné - dle situace: 105 = 105,000 [D]_x000d_
 Celkem: A+B+C+D = 1487,000 [E]</t>
  </si>
  <si>
    <t>56362</t>
  </si>
  <si>
    <t>VOZOVKOVÉ VRSTVY Z RECYKLOVANÉHO MATERIÁLU TL DO 100MM</t>
  </si>
  <si>
    <t>Nezpevněné sjezdy
vyfrézovaný vhodný R-materiál fr. 0/32</t>
  </si>
  <si>
    <t>nezpevněné sjezdy - dle situace: 1177 = 1177,000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</si>
  <si>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</si>
  <si>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56364</t>
  </si>
  <si>
    <t>VOZOVKOVÉ VRSTVY Z RECYKLOVANÉHO MATERIÁLU TL DO 200MM</t>
  </si>
  <si>
    <t>materiál ze stávajících konstrukčních vrstev z asfaltové směsi (ze stavby) do recyklace v tl.180mm vč. vytřídění a doplnění vhodným nakupovaným materiálem</t>
  </si>
  <si>
    <t>kraj vozovky sanace 82% z délky 2x 2,497km - dle situace: 4095*(1,7) = 6961,500 [A]</t>
  </si>
  <si>
    <t>567544</t>
  </si>
  <si>
    <t>VRST PRO OBNOVU A OPR RECYK ZA STUD CEM A ASF EM TL DO 200MM</t>
  </si>
  <si>
    <t xml:space="preserve">recyklace za studena na místě RS 0/32 CA
RS CA v tl.180mm, Přesná receptura není stanovena. Pro směsi stmelené cementem - asfaltovou emulzí / zpěněným asfaltem se dávkování asfaltové emulze / zpěněného asfaltu se navrhuje 2,0% - 3,5% v množství zbytkového asfaltu a dávkování cementu 2,5% - 5,0%, dle ČSN 736147 - Recyklace konstrukčních vrstev vozovek za studena, příloha A, A.2 Průkazní zkoušky směsi  - UPŘESNĚNO DLE PRŮKAZNÍCH ZKOUŠEK ZE VZORKŮ ODEBRANÝCH NA STAVBĚ, vč. zhutnění, předrcení, přesunu hmot a doplnění materiálu, úpravy příčných a podélných sklonů</t>
  </si>
  <si>
    <t>intravilán a extravilán - dle situace + navýšení 15% podkladní vrstva: (4075+9810)*1,15 = 15967,750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</si>
  <si>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</si>
  <si>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</si>
  <si>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</si>
  <si>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zpevnění krajnice z asfaltového R-materiálu
materiál ze stávajících konstrukčních vrstev z asfaltové směsi (ze stavby) do recyklace vč.vytřídění a doplnění vhodným nakupovaným materiálem
ŠDa fr. 0/32</t>
  </si>
  <si>
    <t>krajnice - dle situace: 4095*0,5 = 2047,500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</si>
  <si>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</si>
  <si>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</si>
  <si>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</si>
  <si>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infiltrační postřik z kat. asf. emulze PI-C 0,8 kg/m2
s úpravou podrcením kamenivem 2/4</t>
  </si>
  <si>
    <t>intravilán - dle situace: 4075 = 4075,000 [A]_x000d_
 extravilán - dle situace: 9810 = 9810,000 [B]_x000d_
 napojení na stávající komunikace: (5,5+5,8)*0,5 = 5,650 [C]_x000d_
 Celkem: A+B+C = 13890,650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</si>
  <si>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</si>
  <si>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</si>
  <si>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</si>
  <si>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spojovací postřik s kat. asf. emulzí</t>
  </si>
  <si>
    <t>intravilán - dle situace: 4075 = 4075,000 [A]_x000d_
 extravilán - dle situace: 9810 = 9810,000 [B]_x000d_
 napojení na stávající komunikace: (5,5+5,8)*1 = 11,300 [C]_x000d_
 Celkem: A+B+C = 13896,300 [D]</t>
  </si>
  <si>
    <t>574A34</t>
  </si>
  <si>
    <t>ASFALTOVÝ BETON PRO OBRUSNÉ VRSTVY ACO 11+ TL. 40MM</t>
  </si>
  <si>
    <t>ACO 11+ 50/70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</si>
  <si>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</si>
  <si>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</si>
  <si>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</si>
  <si>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Plošná vyrovnávka pokládaná současně s ložnou vrstvou bez spojovacího postřiku. Předpoklad 20mm.</t>
  </si>
  <si>
    <t>intravilán - dle situace: 4075*0,02 = 81,500 [A]_x000d_
 extravilán - dle situace: 9810*0,02 = 196,200 [B]_x000d_
 napojení na stávající komunikace: (5,5+5,8)*0,5*0,02 = 0,113 [C]_x000d_
 Celkové množství 277.813000 = 277,813 [D]</t>
  </si>
  <si>
    <t>574C46</t>
  </si>
  <si>
    <t>ASFALTOVÝ BETON PRO LOŽNÍ VRSTVY ACL 16+, 16S TL. 50MM</t>
  </si>
  <si>
    <t>ACL 16+ 50/70</t>
  </si>
  <si>
    <t>581125</t>
  </si>
  <si>
    <t>CEMENTOBET KRYT JEDNOVRSTVÝ NEVYZTUŽENÝ TŘ IV TL 100MM</t>
  </si>
  <si>
    <t>obnova sjezdu z betonu</t>
  </si>
  <si>
    <t>sjezdy z litého betonu - dle situace: 27 = 27,000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</si>
  <si>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</si>
  <si>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>587205</t>
  </si>
  <si>
    <t>PŘEDLÁŽDĚNÍ KRYTU Z BETONOVÝCH DLAŽDIC</t>
  </si>
  <si>
    <t>předláždění sjezdů z betonové dlažby</t>
  </si>
  <si>
    <t>sjezdy z betonové dlažby - dle situace: 178 = 178,000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</si>
  <si>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</si>
  <si>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8</t>
  </si>
  <si>
    <t>Potrubí</t>
  </si>
  <si>
    <t>899574</t>
  </si>
  <si>
    <t>OBETONOVÁNÍ POTRUBÍ ZE ŽELEZOBETONU DO C25/30 VČETNĚ VÝZTUŽE</t>
  </si>
  <si>
    <t>žb roznášecí deska z C25/30 XF3 vč.kari sítě 100x100x8</t>
  </si>
  <si>
    <t>podélné zatrubnění sjezdů : 90*2*0,15 = 27,000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</si>
  <si>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</si>
  <si>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</si>
  <si>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</si>
  <si>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9112A1</t>
  </si>
  <si>
    <t>ZÁBRADLÍ MOSTNÍ S VODOR MADLY - DODÁVKA A MONTÁŽ</t>
  </si>
  <si>
    <t>zábradlí na příčném propustku</t>
  </si>
  <si>
    <t>6 = 6,000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</si>
  <si>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</si>
  <si>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91228</t>
  </si>
  <si>
    <t>SMĚROVÉ SLOUPKY Z PLAST HMOT VČETNĚ ODRAZNÉHO PÁSKU</t>
  </si>
  <si>
    <t>Z11a,b</t>
  </si>
  <si>
    <t>dle koordinační situace: 75 = 75,000 [A]</t>
  </si>
  <si>
    <t>položka zahrnuje:
- dodání a osazení sloupku včetně nutných zemních prací
- vnitrostaveništní a mimostaveništní doprava
- odrazky plastové nebo z retroreflexní fólie</t>
  </si>
  <si>
    <t>91228G</t>
  </si>
  <si>
    <t>SMĚROVÉ SLOUPKY Z PLAST HMOT VČETNĚ ODRAZNÉHO PÁSKU - Z11g</t>
  </si>
  <si>
    <t>Z11g</t>
  </si>
  <si>
    <t>dle koordinační situace: 8 = 8,000 [A]</t>
  </si>
  <si>
    <t>915111</t>
  </si>
  <si>
    <t>VODOROVNÉ DOPRAVNÍ ZNAČENÍ BARVOU HLADKÉ - DODÁVKA A POKLÁDKA</t>
  </si>
  <si>
    <t>V4 - dle koordinační situace: 2497*2*0,125 = 624,250 [A]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</si>
  <si>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</si>
  <si>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</si>
  <si>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</si>
  <si>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9183B3</t>
  </si>
  <si>
    <t>PROPUSTY Z TRUB DN 400MM PLASTOVÝCH</t>
  </si>
  <si>
    <t>dle PD D.1.1.2.3 - schema, vč.seříznutí, potrubí korugované PP SN16 DN400</t>
  </si>
  <si>
    <t>"dle PD D.1.1.2.3 :"_x000d_
 "podélné zatrubnění sjezdů :"_x000d_
 předpoklad : 90 = 90,000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</si>
  <si>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</si>
  <si>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918512SAN</t>
  </si>
  <si>
    <t>ČELA PROPUSTU Z KAMENE NA MC</t>
  </si>
  <si>
    <t>Sanace čel příčného propustku - dle specifikace v PD</t>
  </si>
  <si>
    <t>Položka zahrnuje:
- zdivo z lomového kamen na MC ve tvaru, předepsaným zadávací dokumentací
- vyspárování zdiva MC
Položka nezahrnuje:
- x</t>
  </si>
  <si>
    <t>9185B2</t>
  </si>
  <si>
    <t>ČELA KAMENNÁ PROPUSTU Z TRUB DN DO 400MM</t>
  </si>
  <si>
    <t>Čelo propustku - dle specifikace v PD vč.přídlažby dle D.1.1.2.3</t>
  </si>
  <si>
    <t>doplnění - předpoklad6*2 = 12,000 [A]_x000d_
 vybýměna propustků - přdpoklad9*2 = 18,000 [B]_x000d_
 Celkové množství 30.000000 = 30,000 [C]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</si>
  <si>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</si>
  <si>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919112</t>
  </si>
  <si>
    <t>ŘEZÁNÍ ASFALTOVÉHO KRYTU VOZOVEK TL DO 100MM</t>
  </si>
  <si>
    <t>napojení na stávající komunikace: 5,5+5,8 = 11,300 [A]</t>
  </si>
  <si>
    <t>Položka zahrnuje:
- řezání vozovkové vrstvy v předepsané tloušťce
- spotřeba vody
Položka nezahrnuje:
- x</t>
  </si>
  <si>
    <t>931317</t>
  </si>
  <si>
    <t>TĚSNĚNÍ DILATAČ SPAR ASF ZÁLIVKOU PRŮŘ DO 1000MM2</t>
  </si>
  <si>
    <t>napojení na stávající komunikace: 5,5+5,8 = 11,300 [A]_x000d_
 Mezisoučet 11.300000 = 11,300 [B]</t>
  </si>
  <si>
    <t>Položka zahrnuje:
- dodávku a osazení předepsaného materiálu
- očištění ploch spáry před úpravou
- očištění okolí spáry po úpravě
Položka nezahrnuje:
- těsnící profil</t>
  </si>
  <si>
    <t>966346</t>
  </si>
  <si>
    <t>R</t>
  </si>
  <si>
    <t>BOURÁNÍ PROPUSTŮ Z TRUB DN DO 400MM</t>
  </si>
  <si>
    <t>vč. čel a základů a úpravy rýhy
včetně naložení, odvozu a uložení na skládku
ZHOTOVITEL V CENĚ ZOHLEDNÍ SKUTEČNÉ NÁKLADY NA DOPRAVU NA MÍSTO ULOŽENÍ</t>
  </si>
  <si>
    <t>"podélné zatrubnění sjezdů :"_x000d_
 předpoklad : 90 = 90,000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</si>
  <si>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</si>
  <si>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</si>
  <si>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DIO</t>
  </si>
  <si>
    <t>02720</t>
  </si>
  <si>
    <t>POMOC PRÁCE ZŘÍZ NEBO ZAJIŠŤ REGULACI A OCHRANU DOPRAVY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</si>
  <si>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v dl. 2 497 m.</t>
  </si>
  <si>
    <t>914122</t>
  </si>
  <si>
    <t>DOPRAVNÍ ZNAČKY ZÁKLADNÍ VELIKOSTI OCELOVÉ FÓLIE TŘ 1 - MONTÁŽ S PŘEMÍSTĚNÍM</t>
  </si>
  <si>
    <t>Dodávka, montáž s přemístěním viz schválený projekt DIO a dle potřeby.</t>
  </si>
  <si>
    <t>předpoklad : 70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</si>
  <si>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</si>
  <si>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</si>
  <si>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</si>
  <si>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</si>
  <si>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dle pol. 914122: 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</si>
  <si>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</si>
  <si>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</si>
  <si>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</si>
  <si>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</si>
  <si>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 nájmu po dobu objízdné trasy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</si>
  <si>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</si>
  <si>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</si>
  <si>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</si>
  <si>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</si>
  <si>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předpoklad : 10 = 10,000 [A]</t>
  </si>
  <si>
    <t>914223</t>
  </si>
  <si>
    <t>DOPRAVNÍ ZNAČKY ZVĚTŠENÉ VELIKOSTI OCELOVÉ FÓLIE TŘ 1 - DEMONTÁŽ</t>
  </si>
  <si>
    <t>dle pol.914222: 10 = 10,000 [A]</t>
  </si>
  <si>
    <t>914229</t>
  </si>
  <si>
    <t>DOPRAV ZNAČKY ZVĚTŠ VEL OCEL FÓLIE TŘ 1 - NÁJEMNÉ</t>
  </si>
  <si>
    <t>dle pol. 914222: 1 = 1,000 [A]</t>
  </si>
  <si>
    <t>916122</t>
  </si>
  <si>
    <t>DOPRAV SVĚTLO VÝSTRAŽ SOUPRAVA 3KS - MONTÁŽ S PŘESUNEM</t>
  </si>
  <si>
    <t>předpoklad :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</si>
  <si>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</si>
  <si>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</si>
  <si>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</si>
  <si>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dle pol.916122: 2 = 2,000 [A]</t>
  </si>
  <si>
    <t>Položka zahrnuje odstranění, demontáž a odklizení zařízení s odvozem na předepsané místo</t>
  </si>
  <si>
    <t>916129</t>
  </si>
  <si>
    <t>DOPRAV SVĚTLO VÝSTRAŽ SOUPRAVA 3KS - NÁJEMNÉ</t>
  </si>
  <si>
    <t>dle pol.916122: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</si>
  <si>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</si>
  <si>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</si>
  <si>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</si>
  <si>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</si>
  <si>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</si>
  <si>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</si>
  <si>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dle pol.916312: 2 = 2,000 [A]</t>
  </si>
  <si>
    <t>916319</t>
  </si>
  <si>
    <t>DOPRAVNÍ ZÁBRANY Z2 - NÁJEMNÉ</t>
  </si>
  <si>
    <t>dle pol.916312: 1 = 1,000 [A]</t>
  </si>
  <si>
    <t>916352</t>
  </si>
  <si>
    <t>SMĚROVACÍ DESKY Z4 OBOUSTR S FÓLIÍ TŘ 1 - MONTÁŽ S PŘESUNEM</t>
  </si>
  <si>
    <t>dle potřeby : 20 = 20,000 [A]</t>
  </si>
  <si>
    <t>916353</t>
  </si>
  <si>
    <t>SMĚROVACÍ DESKY Z4 OBOUSTR S FÓLIÍ TŘ 1 - DEMONTÁŽ</t>
  </si>
  <si>
    <t>dle pol.916352 : 20 = 20,000 [A]</t>
  </si>
  <si>
    <t>916359</t>
  </si>
  <si>
    <t>SMĚROVACÍ DESKY Z4 OBOUSTR S FÓLIÍ TŘ 1 - NÁJEMNÉ</t>
  </si>
  <si>
    <t>dle pol.916352 : 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</si>
</sst>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SUMIFS(I8:I55,A8:A55,"SD")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SUMIFS(I9:I55,A9:A55,"P")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29.6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 ht="57.6">
      <c r="A19" s="29" t="s">
        <v>34</v>
      </c>
      <c r="B19" s="36"/>
      <c r="C19" s="37"/>
      <c r="D19" s="37"/>
      <c r="E19" s="31" t="s">
        <v>45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41</v>
      </c>
      <c r="D20" s="29" t="s">
        <v>46</v>
      </c>
      <c r="E20" s="31" t="s">
        <v>47</v>
      </c>
      <c r="F20" s="32" t="s">
        <v>29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57.6">
      <c r="A21" s="29" t="s">
        <v>30</v>
      </c>
      <c r="B21" s="36"/>
      <c r="C21" s="37"/>
      <c r="D21" s="37"/>
      <c r="E21" s="31" t="s">
        <v>48</v>
      </c>
      <c r="F21" s="37"/>
      <c r="G21" s="37"/>
      <c r="H21" s="37"/>
      <c r="I21" s="37"/>
      <c r="J21" s="38"/>
    </row>
    <row r="22">
      <c r="A22" s="29" t="s">
        <v>32</v>
      </c>
      <c r="B22" s="36"/>
      <c r="C22" s="37"/>
      <c r="D22" s="37"/>
      <c r="E22" s="39" t="s">
        <v>39</v>
      </c>
      <c r="F22" s="37"/>
      <c r="G22" s="37"/>
      <c r="H22" s="37"/>
      <c r="I22" s="37"/>
      <c r="J22" s="38"/>
    </row>
    <row r="23">
      <c r="A23" s="29" t="s">
        <v>34</v>
      </c>
      <c r="B23" s="36"/>
      <c r="C23" s="37"/>
      <c r="D23" s="37"/>
      <c r="E23" s="31" t="s">
        <v>40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41</v>
      </c>
      <c r="D24" s="29" t="s">
        <v>49</v>
      </c>
      <c r="E24" s="31" t="s">
        <v>43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288">
      <c r="A25" s="29" t="s">
        <v>30</v>
      </c>
      <c r="B25" s="36"/>
      <c r="C25" s="37"/>
      <c r="D25" s="37"/>
      <c r="E25" s="31" t="s">
        <v>50</v>
      </c>
      <c r="F25" s="37"/>
      <c r="G25" s="37"/>
      <c r="H25" s="37"/>
      <c r="I25" s="37"/>
      <c r="J25" s="38"/>
    </row>
    <row r="26">
      <c r="A26" s="29" t="s">
        <v>32</v>
      </c>
      <c r="B26" s="36"/>
      <c r="C26" s="37"/>
      <c r="D26" s="37"/>
      <c r="E26" s="39" t="s">
        <v>39</v>
      </c>
      <c r="F26" s="37"/>
      <c r="G26" s="37"/>
      <c r="H26" s="37"/>
      <c r="I26" s="37"/>
      <c r="J26" s="38"/>
    </row>
    <row r="27">
      <c r="A27" s="29" t="s">
        <v>34</v>
      </c>
      <c r="B27" s="36"/>
      <c r="C27" s="37"/>
      <c r="D27" s="37"/>
      <c r="E27" s="31" t="s">
        <v>40</v>
      </c>
      <c r="F27" s="37"/>
      <c r="G27" s="37"/>
      <c r="H27" s="37"/>
      <c r="I27" s="37"/>
      <c r="J27" s="38"/>
    </row>
    <row r="28">
      <c r="A28" s="29" t="s">
        <v>25</v>
      </c>
      <c r="B28" s="29">
        <v>12</v>
      </c>
      <c r="C28" s="30" t="s">
        <v>41</v>
      </c>
      <c r="D28" s="29" t="s">
        <v>51</v>
      </c>
      <c r="E28" s="31" t="s">
        <v>43</v>
      </c>
      <c r="F28" s="32" t="s">
        <v>29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115.2">
      <c r="A29" s="29" t="s">
        <v>30</v>
      </c>
      <c r="B29" s="36"/>
      <c r="C29" s="37"/>
      <c r="D29" s="37"/>
      <c r="E29" s="31" t="s">
        <v>52</v>
      </c>
      <c r="F29" s="37"/>
      <c r="G29" s="37"/>
      <c r="H29" s="37"/>
      <c r="I29" s="37"/>
      <c r="J29" s="38"/>
    </row>
    <row r="30">
      <c r="A30" s="29" t="s">
        <v>32</v>
      </c>
      <c r="B30" s="36"/>
      <c r="C30" s="37"/>
      <c r="D30" s="37"/>
      <c r="E30" s="39" t="s">
        <v>39</v>
      </c>
      <c r="F30" s="37"/>
      <c r="G30" s="37"/>
      <c r="H30" s="37"/>
      <c r="I30" s="37"/>
      <c r="J30" s="38"/>
    </row>
    <row r="31">
      <c r="A31" s="29" t="s">
        <v>34</v>
      </c>
      <c r="B31" s="36"/>
      <c r="C31" s="37"/>
      <c r="D31" s="37"/>
      <c r="E31" s="31" t="s">
        <v>40</v>
      </c>
      <c r="F31" s="37"/>
      <c r="G31" s="37"/>
      <c r="H31" s="37"/>
      <c r="I31" s="37"/>
      <c r="J31" s="38"/>
    </row>
    <row r="32">
      <c r="A32" s="29" t="s">
        <v>25</v>
      </c>
      <c r="B32" s="29">
        <v>6</v>
      </c>
      <c r="C32" s="30" t="s">
        <v>53</v>
      </c>
      <c r="D32" s="29" t="s">
        <v>27</v>
      </c>
      <c r="E32" s="31" t="s">
        <v>54</v>
      </c>
      <c r="F32" s="32" t="s">
        <v>29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100.8">
      <c r="A33" s="29" t="s">
        <v>30</v>
      </c>
      <c r="B33" s="36"/>
      <c r="C33" s="37"/>
      <c r="D33" s="37"/>
      <c r="E33" s="31" t="s">
        <v>55</v>
      </c>
      <c r="F33" s="37"/>
      <c r="G33" s="37"/>
      <c r="H33" s="37"/>
      <c r="I33" s="37"/>
      <c r="J33" s="38"/>
    </row>
    <row r="34">
      <c r="A34" s="29" t="s">
        <v>32</v>
      </c>
      <c r="B34" s="36"/>
      <c r="C34" s="37"/>
      <c r="D34" s="37"/>
      <c r="E34" s="39" t="s">
        <v>39</v>
      </c>
      <c r="F34" s="37"/>
      <c r="G34" s="37"/>
      <c r="H34" s="37"/>
      <c r="I34" s="37"/>
      <c r="J34" s="38"/>
    </row>
    <row r="35">
      <c r="A35" s="29" t="s">
        <v>34</v>
      </c>
      <c r="B35" s="36"/>
      <c r="C35" s="37"/>
      <c r="D35" s="37"/>
      <c r="E35" s="31" t="s">
        <v>40</v>
      </c>
      <c r="F35" s="37"/>
      <c r="G35" s="37"/>
      <c r="H35" s="37"/>
      <c r="I35" s="37"/>
      <c r="J35" s="38"/>
    </row>
    <row r="36">
      <c r="A36" s="29" t="s">
        <v>25</v>
      </c>
      <c r="B36" s="29">
        <v>7</v>
      </c>
      <c r="C36" s="30" t="s">
        <v>56</v>
      </c>
      <c r="D36" s="29" t="s">
        <v>27</v>
      </c>
      <c r="E36" s="31" t="s">
        <v>57</v>
      </c>
      <c r="F36" s="32" t="s">
        <v>29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129.6">
      <c r="A37" s="29" t="s">
        <v>30</v>
      </c>
      <c r="B37" s="36"/>
      <c r="C37" s="37"/>
      <c r="D37" s="37"/>
      <c r="E37" s="31" t="s">
        <v>58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39" t="s">
        <v>39</v>
      </c>
      <c r="F38" s="37"/>
      <c r="G38" s="37"/>
      <c r="H38" s="37"/>
      <c r="I38" s="37"/>
      <c r="J38" s="38"/>
    </row>
    <row r="39">
      <c r="A39" s="29" t="s">
        <v>34</v>
      </c>
      <c r="B39" s="36"/>
      <c r="C39" s="37"/>
      <c r="D39" s="37"/>
      <c r="E39" s="40" t="s">
        <v>27</v>
      </c>
      <c r="F39" s="37"/>
      <c r="G39" s="37"/>
      <c r="H39" s="37"/>
      <c r="I39" s="37"/>
      <c r="J39" s="38"/>
    </row>
    <row r="40">
      <c r="A40" s="29" t="s">
        <v>25</v>
      </c>
      <c r="B40" s="29">
        <v>8</v>
      </c>
      <c r="C40" s="30" t="s">
        <v>59</v>
      </c>
      <c r="D40" s="29" t="s">
        <v>27</v>
      </c>
      <c r="E40" s="31" t="s">
        <v>60</v>
      </c>
      <c r="F40" s="32" t="s">
        <v>29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100.8">
      <c r="A41" s="29" t="s">
        <v>30</v>
      </c>
      <c r="B41" s="36"/>
      <c r="C41" s="37"/>
      <c r="D41" s="37"/>
      <c r="E41" s="31" t="s">
        <v>61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39</v>
      </c>
      <c r="F42" s="37"/>
      <c r="G42" s="37"/>
      <c r="H42" s="37"/>
      <c r="I42" s="37"/>
      <c r="J42" s="38"/>
    </row>
    <row r="43" ht="72">
      <c r="A43" s="29" t="s">
        <v>34</v>
      </c>
      <c r="B43" s="36"/>
      <c r="C43" s="37"/>
      <c r="D43" s="37"/>
      <c r="E43" s="31" t="s">
        <v>62</v>
      </c>
      <c r="F43" s="37"/>
      <c r="G43" s="37"/>
      <c r="H43" s="37"/>
      <c r="I43" s="37"/>
      <c r="J43" s="38"/>
    </row>
    <row r="44">
      <c r="A44" s="29" t="s">
        <v>25</v>
      </c>
      <c r="B44" s="29">
        <v>9</v>
      </c>
      <c r="C44" s="30" t="s">
        <v>63</v>
      </c>
      <c r="D44" s="29" t="s">
        <v>27</v>
      </c>
      <c r="E44" s="31" t="s">
        <v>64</v>
      </c>
      <c r="F44" s="32" t="s">
        <v>29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72">
      <c r="A45" s="29" t="s">
        <v>30</v>
      </c>
      <c r="B45" s="36"/>
      <c r="C45" s="37"/>
      <c r="D45" s="37"/>
      <c r="E45" s="31" t="s">
        <v>65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39</v>
      </c>
      <c r="F46" s="37"/>
      <c r="G46" s="37"/>
      <c r="H46" s="37"/>
      <c r="I46" s="37"/>
      <c r="J46" s="38"/>
    </row>
    <row r="47">
      <c r="A47" s="29" t="s">
        <v>34</v>
      </c>
      <c r="B47" s="36"/>
      <c r="C47" s="37"/>
      <c r="D47" s="37"/>
      <c r="E47" s="31" t="s">
        <v>40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66</v>
      </c>
      <c r="D48" s="29" t="s">
        <v>42</v>
      </c>
      <c r="E48" s="31" t="s">
        <v>67</v>
      </c>
      <c r="F48" s="32" t="s">
        <v>68</v>
      </c>
      <c r="G48" s="33">
        <v>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72">
      <c r="A49" s="29" t="s">
        <v>30</v>
      </c>
      <c r="B49" s="36"/>
      <c r="C49" s="37"/>
      <c r="D49" s="37"/>
      <c r="E49" s="31" t="s">
        <v>69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70</v>
      </c>
      <c r="F50" s="37"/>
      <c r="G50" s="37"/>
      <c r="H50" s="37"/>
      <c r="I50" s="37"/>
      <c r="J50" s="38"/>
    </row>
    <row r="51" ht="100.8">
      <c r="A51" s="29" t="s">
        <v>34</v>
      </c>
      <c r="B51" s="36"/>
      <c r="C51" s="37"/>
      <c r="D51" s="37"/>
      <c r="E51" s="31" t="s">
        <v>71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72</v>
      </c>
      <c r="D52" s="29" t="s">
        <v>27</v>
      </c>
      <c r="E52" s="31" t="s">
        <v>73</v>
      </c>
      <c r="F52" s="32" t="s">
        <v>29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187.2">
      <c r="A53" s="29" t="s">
        <v>30</v>
      </c>
      <c r="B53" s="36"/>
      <c r="C53" s="37"/>
      <c r="D53" s="37"/>
      <c r="E53" s="31" t="s">
        <v>74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39</v>
      </c>
      <c r="F54" s="37"/>
      <c r="G54" s="37"/>
      <c r="H54" s="37"/>
      <c r="I54" s="37"/>
      <c r="J54" s="38"/>
    </row>
    <row r="55" ht="28.8">
      <c r="A55" s="29" t="s">
        <v>34</v>
      </c>
      <c r="B55" s="41"/>
      <c r="C55" s="42"/>
      <c r="D55" s="42"/>
      <c r="E55" s="31" t="s">
        <v>75</v>
      </c>
      <c r="F55" s="42"/>
      <c r="G55" s="42"/>
      <c r="H55" s="42"/>
      <c r="I55" s="42"/>
      <c r="J5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</v>
      </c>
      <c r="I3" s="16">
        <f>SUMIFS(I8:I198,A8:A198,"SD")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76</v>
      </c>
      <c r="D4" s="13"/>
      <c r="E4" s="14" t="s">
        <v>77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78</v>
      </c>
      <c r="D9" s="29" t="s">
        <v>27</v>
      </c>
      <c r="E9" s="31" t="s">
        <v>79</v>
      </c>
      <c r="F9" s="32" t="s">
        <v>80</v>
      </c>
      <c r="G9" s="33">
        <v>921.375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82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83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84</v>
      </c>
      <c r="D13" s="29" t="s">
        <v>27</v>
      </c>
      <c r="E13" s="31" t="s">
        <v>85</v>
      </c>
      <c r="F13" s="32" t="s">
        <v>86</v>
      </c>
      <c r="G13" s="33">
        <v>23120.939999999999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87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88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90</v>
      </c>
      <c r="D17" s="29" t="s">
        <v>27</v>
      </c>
      <c r="E17" s="31" t="s">
        <v>91</v>
      </c>
      <c r="F17" s="32" t="s">
        <v>86</v>
      </c>
      <c r="G17" s="33">
        <v>99.959999999999994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92</v>
      </c>
      <c r="F18" s="37"/>
      <c r="G18" s="37"/>
      <c r="H18" s="37"/>
      <c r="I18" s="37"/>
      <c r="J18" s="38"/>
    </row>
    <row r="19" ht="43.2">
      <c r="A19" s="29" t="s">
        <v>32</v>
      </c>
      <c r="B19" s="36"/>
      <c r="C19" s="37"/>
      <c r="D19" s="37"/>
      <c r="E19" s="39" t="s">
        <v>93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94</v>
      </c>
      <c r="D21" s="26"/>
      <c r="E21" s="23" t="s">
        <v>95</v>
      </c>
      <c r="F21" s="26"/>
      <c r="G21" s="26"/>
      <c r="H21" s="26"/>
      <c r="I21" s="27">
        <f>SUMIFS(I22:I81,A22:A81,"P")</f>
        <v>0</v>
      </c>
      <c r="J21" s="28"/>
    </row>
    <row r="22">
      <c r="A22" s="29" t="s">
        <v>25</v>
      </c>
      <c r="B22" s="29">
        <v>4</v>
      </c>
      <c r="C22" s="30" t="s">
        <v>96</v>
      </c>
      <c r="D22" s="29" t="s">
        <v>27</v>
      </c>
      <c r="E22" s="31" t="s">
        <v>97</v>
      </c>
      <c r="F22" s="32" t="s">
        <v>80</v>
      </c>
      <c r="G22" s="33">
        <v>2.7000000000000002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30</v>
      </c>
      <c r="B23" s="36"/>
      <c r="C23" s="37"/>
      <c r="D23" s="37"/>
      <c r="E23" s="31" t="s">
        <v>98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99</v>
      </c>
      <c r="F24" s="37"/>
      <c r="G24" s="37"/>
      <c r="H24" s="37"/>
      <c r="I24" s="37"/>
      <c r="J24" s="38"/>
    </row>
    <row r="25" ht="129.6">
      <c r="A25" s="29" t="s">
        <v>34</v>
      </c>
      <c r="B25" s="36"/>
      <c r="C25" s="37"/>
      <c r="D25" s="37"/>
      <c r="E25" s="31" t="s">
        <v>100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101</v>
      </c>
      <c r="D26" s="29" t="s">
        <v>27</v>
      </c>
      <c r="E26" s="31" t="s">
        <v>102</v>
      </c>
      <c r="F26" s="32" t="s">
        <v>80</v>
      </c>
      <c r="G26" s="33">
        <v>3069.3200000000002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30</v>
      </c>
      <c r="B27" s="36"/>
      <c r="C27" s="37"/>
      <c r="D27" s="37"/>
      <c r="E27" s="31" t="s">
        <v>103</v>
      </c>
      <c r="F27" s="37"/>
      <c r="G27" s="37"/>
      <c r="H27" s="37"/>
      <c r="I27" s="37"/>
      <c r="J27" s="38"/>
    </row>
    <row r="28" ht="115.2">
      <c r="A28" s="29" t="s">
        <v>32</v>
      </c>
      <c r="B28" s="36"/>
      <c r="C28" s="37"/>
      <c r="D28" s="37"/>
      <c r="E28" s="39" t="s">
        <v>104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105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106</v>
      </c>
      <c r="D30" s="29" t="s">
        <v>27</v>
      </c>
      <c r="E30" s="31" t="s">
        <v>107</v>
      </c>
      <c r="F30" s="32" t="s">
        <v>80</v>
      </c>
      <c r="G30" s="33">
        <v>662.90300000000002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57.6">
      <c r="A31" s="29" t="s">
        <v>30</v>
      </c>
      <c r="B31" s="36"/>
      <c r="C31" s="37"/>
      <c r="D31" s="37"/>
      <c r="E31" s="31" t="s">
        <v>108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109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105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110</v>
      </c>
      <c r="D34" s="29" t="s">
        <v>27</v>
      </c>
      <c r="E34" s="31" t="s">
        <v>111</v>
      </c>
      <c r="F34" s="32" t="s">
        <v>112</v>
      </c>
      <c r="G34" s="33">
        <v>15967.75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113</v>
      </c>
      <c r="F35" s="37"/>
      <c r="G35" s="37"/>
      <c r="H35" s="37"/>
      <c r="I35" s="37"/>
      <c r="J35" s="38"/>
    </row>
    <row r="36" ht="72">
      <c r="A36" s="29" t="s">
        <v>32</v>
      </c>
      <c r="B36" s="36"/>
      <c r="C36" s="37"/>
      <c r="D36" s="37"/>
      <c r="E36" s="39" t="s">
        <v>114</v>
      </c>
      <c r="F36" s="37"/>
      <c r="G36" s="37"/>
      <c r="H36" s="37"/>
      <c r="I36" s="37"/>
      <c r="J36" s="38"/>
    </row>
    <row r="37" ht="57.6">
      <c r="A37" s="29" t="s">
        <v>34</v>
      </c>
      <c r="B37" s="36"/>
      <c r="C37" s="37"/>
      <c r="D37" s="37"/>
      <c r="E37" s="31" t="s">
        <v>115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116</v>
      </c>
      <c r="D38" s="29" t="s">
        <v>27</v>
      </c>
      <c r="E38" s="31" t="s">
        <v>117</v>
      </c>
      <c r="F38" s="32" t="s">
        <v>80</v>
      </c>
      <c r="G38" s="33">
        <v>565.15099999999995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57.6">
      <c r="A39" s="29" t="s">
        <v>30</v>
      </c>
      <c r="B39" s="36"/>
      <c r="C39" s="37"/>
      <c r="D39" s="37"/>
      <c r="E39" s="31" t="s">
        <v>108</v>
      </c>
      <c r="F39" s="37"/>
      <c r="G39" s="37"/>
      <c r="H39" s="37"/>
      <c r="I39" s="37"/>
      <c r="J39" s="38"/>
    </row>
    <row r="40" ht="86.4">
      <c r="A40" s="29" t="s">
        <v>32</v>
      </c>
      <c r="B40" s="36"/>
      <c r="C40" s="37"/>
      <c r="D40" s="37"/>
      <c r="E40" s="39" t="s">
        <v>118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105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119</v>
      </c>
      <c r="D42" s="29" t="s">
        <v>27</v>
      </c>
      <c r="E42" s="31" t="s">
        <v>120</v>
      </c>
      <c r="F42" s="32" t="s">
        <v>121</v>
      </c>
      <c r="G42" s="33">
        <v>11.300000000000001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27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122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123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124</v>
      </c>
      <c r="D46" s="29" t="s">
        <v>27</v>
      </c>
      <c r="E46" s="31" t="s">
        <v>125</v>
      </c>
      <c r="F46" s="32" t="s">
        <v>80</v>
      </c>
      <c r="G46" s="33">
        <v>6408.5500000000002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57.6">
      <c r="A47" s="29" t="s">
        <v>30</v>
      </c>
      <c r="B47" s="36"/>
      <c r="C47" s="37"/>
      <c r="D47" s="37"/>
      <c r="E47" s="31" t="s">
        <v>126</v>
      </c>
      <c r="F47" s="37"/>
      <c r="G47" s="37"/>
      <c r="H47" s="37"/>
      <c r="I47" s="37"/>
      <c r="J47" s="38"/>
    </row>
    <row r="48" ht="57.6">
      <c r="A48" s="29" t="s">
        <v>32</v>
      </c>
      <c r="B48" s="36"/>
      <c r="C48" s="37"/>
      <c r="D48" s="37"/>
      <c r="E48" s="39" t="s">
        <v>127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128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129</v>
      </c>
      <c r="D50" s="29" t="s">
        <v>27</v>
      </c>
      <c r="E50" s="31" t="s">
        <v>130</v>
      </c>
      <c r="F50" s="32" t="s">
        <v>121</v>
      </c>
      <c r="G50" s="33">
        <v>4095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131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132</v>
      </c>
      <c r="F52" s="37"/>
      <c r="G52" s="37"/>
      <c r="H52" s="37"/>
      <c r="I52" s="37"/>
      <c r="J52" s="38"/>
    </row>
    <row r="53" ht="100.8">
      <c r="A53" s="29" t="s">
        <v>34</v>
      </c>
      <c r="B53" s="36"/>
      <c r="C53" s="37"/>
      <c r="D53" s="37"/>
      <c r="E53" s="31" t="s">
        <v>133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134</v>
      </c>
      <c r="D54" s="29" t="s">
        <v>27</v>
      </c>
      <c r="E54" s="31" t="s">
        <v>135</v>
      </c>
      <c r="F54" s="32" t="s">
        <v>121</v>
      </c>
      <c r="G54" s="33">
        <v>34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136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137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133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138</v>
      </c>
      <c r="D58" s="29" t="s">
        <v>27</v>
      </c>
      <c r="E58" s="31" t="s">
        <v>139</v>
      </c>
      <c r="F58" s="32" t="s">
        <v>121</v>
      </c>
      <c r="G58" s="33">
        <v>21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140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141</v>
      </c>
      <c r="F60" s="37"/>
      <c r="G60" s="37"/>
      <c r="H60" s="37"/>
      <c r="I60" s="37"/>
      <c r="J60" s="38"/>
    </row>
    <row r="61" ht="100.8">
      <c r="A61" s="29" t="s">
        <v>34</v>
      </c>
      <c r="B61" s="36"/>
      <c r="C61" s="37"/>
      <c r="D61" s="37"/>
      <c r="E61" s="31" t="s">
        <v>133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142</v>
      </c>
      <c r="D62" s="29" t="s">
        <v>27</v>
      </c>
      <c r="E62" s="31" t="s">
        <v>143</v>
      </c>
      <c r="F62" s="32" t="s">
        <v>80</v>
      </c>
      <c r="G62" s="33">
        <v>6408.5500000000002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144</v>
      </c>
      <c r="F64" s="37"/>
      <c r="G64" s="37"/>
      <c r="H64" s="37"/>
      <c r="I64" s="37"/>
      <c r="J64" s="38"/>
    </row>
    <row r="65" ht="244.8">
      <c r="A65" s="29" t="s">
        <v>34</v>
      </c>
      <c r="B65" s="36"/>
      <c r="C65" s="37"/>
      <c r="D65" s="37"/>
      <c r="E65" s="31" t="s">
        <v>145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146</v>
      </c>
      <c r="D66" s="29" t="s">
        <v>27</v>
      </c>
      <c r="E66" s="31" t="s">
        <v>147</v>
      </c>
      <c r="F66" s="32" t="s">
        <v>80</v>
      </c>
      <c r="G66" s="33">
        <v>819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57.6">
      <c r="A67" s="29" t="s">
        <v>30</v>
      </c>
      <c r="B67" s="36"/>
      <c r="C67" s="37"/>
      <c r="D67" s="37"/>
      <c r="E67" s="31" t="s">
        <v>148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149</v>
      </c>
      <c r="F68" s="37"/>
      <c r="G68" s="37"/>
      <c r="H68" s="37"/>
      <c r="I68" s="37"/>
      <c r="J68" s="38"/>
    </row>
    <row r="69" ht="316.8">
      <c r="A69" s="29" t="s">
        <v>34</v>
      </c>
      <c r="B69" s="36"/>
      <c r="C69" s="37"/>
      <c r="D69" s="37"/>
      <c r="E69" s="31" t="s">
        <v>150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151</v>
      </c>
      <c r="D70" s="29" t="s">
        <v>27</v>
      </c>
      <c r="E70" s="31" t="s">
        <v>152</v>
      </c>
      <c r="F70" s="32" t="s">
        <v>112</v>
      </c>
      <c r="G70" s="33">
        <v>6142.5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153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154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155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156</v>
      </c>
      <c r="D74" s="29" t="s">
        <v>27</v>
      </c>
      <c r="E74" s="31" t="s">
        <v>157</v>
      </c>
      <c r="F74" s="32" t="s">
        <v>112</v>
      </c>
      <c r="G74" s="33">
        <v>6142.5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0" t="s">
        <v>27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154</v>
      </c>
      <c r="F76" s="37"/>
      <c r="G76" s="37"/>
      <c r="H76" s="37"/>
      <c r="I76" s="37"/>
      <c r="J76" s="38"/>
    </row>
    <row r="77" ht="72">
      <c r="A77" s="29" t="s">
        <v>34</v>
      </c>
      <c r="B77" s="36"/>
      <c r="C77" s="37"/>
      <c r="D77" s="37"/>
      <c r="E77" s="31" t="s">
        <v>158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159</v>
      </c>
      <c r="D78" s="29" t="s">
        <v>27</v>
      </c>
      <c r="E78" s="31" t="s">
        <v>160</v>
      </c>
      <c r="F78" s="32" t="s">
        <v>112</v>
      </c>
      <c r="G78" s="33">
        <v>6142.5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154</v>
      </c>
      <c r="F80" s="37"/>
      <c r="G80" s="37"/>
      <c r="H80" s="37"/>
      <c r="I80" s="37"/>
      <c r="J80" s="38"/>
    </row>
    <row r="81" ht="86.4">
      <c r="A81" s="29" t="s">
        <v>34</v>
      </c>
      <c r="B81" s="36"/>
      <c r="C81" s="37"/>
      <c r="D81" s="37"/>
      <c r="E81" s="31" t="s">
        <v>161</v>
      </c>
      <c r="F81" s="37"/>
      <c r="G81" s="37"/>
      <c r="H81" s="37"/>
      <c r="I81" s="37"/>
      <c r="J81" s="38"/>
    </row>
    <row r="82">
      <c r="A82" s="23" t="s">
        <v>22</v>
      </c>
      <c r="B82" s="24"/>
      <c r="C82" s="25" t="s">
        <v>162</v>
      </c>
      <c r="D82" s="26"/>
      <c r="E82" s="23" t="s">
        <v>163</v>
      </c>
      <c r="F82" s="26"/>
      <c r="G82" s="26"/>
      <c r="H82" s="26"/>
      <c r="I82" s="27">
        <f>SUMIFS(I83:I90,A83:A90,"P")</f>
        <v>0</v>
      </c>
      <c r="J82" s="28"/>
    </row>
    <row r="83">
      <c r="A83" s="29" t="s">
        <v>25</v>
      </c>
      <c r="B83" s="29">
        <v>19</v>
      </c>
      <c r="C83" s="30" t="s">
        <v>164</v>
      </c>
      <c r="D83" s="29" t="s">
        <v>27</v>
      </c>
      <c r="E83" s="31" t="s">
        <v>165</v>
      </c>
      <c r="F83" s="32" t="s">
        <v>80</v>
      </c>
      <c r="G83" s="33">
        <v>5118.75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166</v>
      </c>
      <c r="F84" s="37"/>
      <c r="G84" s="37"/>
      <c r="H84" s="37"/>
      <c r="I84" s="37"/>
      <c r="J84" s="38"/>
    </row>
    <row r="85" ht="28.8">
      <c r="A85" s="29" t="s">
        <v>32</v>
      </c>
      <c r="B85" s="36"/>
      <c r="C85" s="37"/>
      <c r="D85" s="37"/>
      <c r="E85" s="39" t="s">
        <v>167</v>
      </c>
      <c r="F85" s="37"/>
      <c r="G85" s="37"/>
      <c r="H85" s="37"/>
      <c r="I85" s="37"/>
      <c r="J85" s="38"/>
    </row>
    <row r="86" ht="100.8">
      <c r="A86" s="29" t="s">
        <v>34</v>
      </c>
      <c r="B86" s="36"/>
      <c r="C86" s="37"/>
      <c r="D86" s="37"/>
      <c r="E86" s="31" t="s">
        <v>168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169</v>
      </c>
      <c r="D87" s="29" t="s">
        <v>27</v>
      </c>
      <c r="E87" s="31" t="s">
        <v>170</v>
      </c>
      <c r="F87" s="32" t="s">
        <v>112</v>
      </c>
      <c r="G87" s="33">
        <v>10647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171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172</v>
      </c>
      <c r="F89" s="37"/>
      <c r="G89" s="37"/>
      <c r="H89" s="37"/>
      <c r="I89" s="37"/>
      <c r="J89" s="38"/>
    </row>
    <row r="90" ht="144">
      <c r="A90" s="29" t="s">
        <v>34</v>
      </c>
      <c r="B90" s="36"/>
      <c r="C90" s="37"/>
      <c r="D90" s="37"/>
      <c r="E90" s="31" t="s">
        <v>173</v>
      </c>
      <c r="F90" s="37"/>
      <c r="G90" s="37"/>
      <c r="H90" s="37"/>
      <c r="I90" s="37"/>
      <c r="J90" s="38"/>
    </row>
    <row r="91">
      <c r="A91" s="23" t="s">
        <v>22</v>
      </c>
      <c r="B91" s="24"/>
      <c r="C91" s="25" t="s">
        <v>174</v>
      </c>
      <c r="D91" s="26"/>
      <c r="E91" s="23" t="s">
        <v>175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25</v>
      </c>
      <c r="B92" s="29">
        <v>21</v>
      </c>
      <c r="C92" s="30" t="s">
        <v>176</v>
      </c>
      <c r="D92" s="29" t="s">
        <v>27</v>
      </c>
      <c r="E92" s="31" t="s">
        <v>177</v>
      </c>
      <c r="F92" s="32" t="s">
        <v>80</v>
      </c>
      <c r="G92" s="33">
        <v>25.199999999999999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178</v>
      </c>
      <c r="F93" s="37"/>
      <c r="G93" s="37"/>
      <c r="H93" s="37"/>
      <c r="I93" s="37"/>
      <c r="J93" s="38"/>
    </row>
    <row r="94" ht="43.2">
      <c r="A94" s="29" t="s">
        <v>32</v>
      </c>
      <c r="B94" s="36"/>
      <c r="C94" s="37"/>
      <c r="D94" s="37"/>
      <c r="E94" s="39" t="s">
        <v>179</v>
      </c>
      <c r="F94" s="37"/>
      <c r="G94" s="37"/>
      <c r="H94" s="37"/>
      <c r="I94" s="37"/>
      <c r="J94" s="38"/>
    </row>
    <row r="95" ht="409.5">
      <c r="A95" s="29" t="s">
        <v>34</v>
      </c>
      <c r="B95" s="36"/>
      <c r="C95" s="37"/>
      <c r="D95" s="37"/>
      <c r="E95" s="31" t="s">
        <v>180</v>
      </c>
      <c r="F95" s="37"/>
      <c r="G95" s="37"/>
      <c r="H95" s="37"/>
      <c r="I95" s="37"/>
      <c r="J95" s="38"/>
    </row>
    <row r="96">
      <c r="A96" s="23" t="s">
        <v>22</v>
      </c>
      <c r="B96" s="24"/>
      <c r="C96" s="25" t="s">
        <v>181</v>
      </c>
      <c r="D96" s="26"/>
      <c r="E96" s="23" t="s">
        <v>77</v>
      </c>
      <c r="F96" s="26"/>
      <c r="G96" s="26"/>
      <c r="H96" s="26"/>
      <c r="I96" s="27">
        <f>SUMIFS(I97:I148,A97:A148,"P")</f>
        <v>0</v>
      </c>
      <c r="J96" s="28"/>
    </row>
    <row r="97">
      <c r="A97" s="29" t="s">
        <v>25</v>
      </c>
      <c r="B97" s="29">
        <v>22</v>
      </c>
      <c r="C97" s="30" t="s">
        <v>182</v>
      </c>
      <c r="D97" s="29" t="s">
        <v>27</v>
      </c>
      <c r="E97" s="31" t="s">
        <v>183</v>
      </c>
      <c r="F97" s="32" t="s">
        <v>112</v>
      </c>
      <c r="G97" s="33">
        <v>12285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184</v>
      </c>
      <c r="F98" s="37"/>
      <c r="G98" s="37"/>
      <c r="H98" s="37"/>
      <c r="I98" s="37"/>
      <c r="J98" s="38"/>
    </row>
    <row r="99" ht="28.8">
      <c r="A99" s="29" t="s">
        <v>32</v>
      </c>
      <c r="B99" s="36"/>
      <c r="C99" s="37"/>
      <c r="D99" s="37"/>
      <c r="E99" s="39" t="s">
        <v>185</v>
      </c>
      <c r="F99" s="37"/>
      <c r="G99" s="37"/>
      <c r="H99" s="37"/>
      <c r="I99" s="37"/>
      <c r="J99" s="38"/>
    </row>
    <row r="100" ht="86.4">
      <c r="A100" s="29" t="s">
        <v>34</v>
      </c>
      <c r="B100" s="36"/>
      <c r="C100" s="37"/>
      <c r="D100" s="37"/>
      <c r="E100" s="31" t="s">
        <v>186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187</v>
      </c>
      <c r="D101" s="29" t="s">
        <v>27</v>
      </c>
      <c r="E101" s="31" t="s">
        <v>188</v>
      </c>
      <c r="F101" s="32" t="s">
        <v>112</v>
      </c>
      <c r="G101" s="33">
        <v>1487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189</v>
      </c>
      <c r="F102" s="37"/>
      <c r="G102" s="37"/>
      <c r="H102" s="37"/>
      <c r="I102" s="37"/>
      <c r="J102" s="38"/>
    </row>
    <row r="103" ht="72">
      <c r="A103" s="29" t="s">
        <v>32</v>
      </c>
      <c r="B103" s="36"/>
      <c r="C103" s="37"/>
      <c r="D103" s="37"/>
      <c r="E103" s="39" t="s">
        <v>190</v>
      </c>
      <c r="F103" s="37"/>
      <c r="G103" s="37"/>
      <c r="H103" s="37"/>
      <c r="I103" s="37"/>
      <c r="J103" s="38"/>
    </row>
    <row r="104" ht="86.4">
      <c r="A104" s="29" t="s">
        <v>34</v>
      </c>
      <c r="B104" s="36"/>
      <c r="C104" s="37"/>
      <c r="D104" s="37"/>
      <c r="E104" s="31" t="s">
        <v>186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191</v>
      </c>
      <c r="D105" s="29" t="s">
        <v>27</v>
      </c>
      <c r="E105" s="31" t="s">
        <v>192</v>
      </c>
      <c r="F105" s="32" t="s">
        <v>112</v>
      </c>
      <c r="G105" s="33">
        <v>1177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30</v>
      </c>
      <c r="B106" s="36"/>
      <c r="C106" s="37"/>
      <c r="D106" s="37"/>
      <c r="E106" s="31" t="s">
        <v>193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194</v>
      </c>
      <c r="F107" s="37"/>
      <c r="G107" s="37"/>
      <c r="H107" s="37"/>
      <c r="I107" s="37"/>
      <c r="J107" s="38"/>
    </row>
    <row r="108" ht="144">
      <c r="A108" s="29" t="s">
        <v>34</v>
      </c>
      <c r="B108" s="36"/>
      <c r="C108" s="37"/>
      <c r="D108" s="37"/>
      <c r="E108" s="31" t="s">
        <v>195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196</v>
      </c>
      <c r="D109" s="29" t="s">
        <v>27</v>
      </c>
      <c r="E109" s="31" t="s">
        <v>197</v>
      </c>
      <c r="F109" s="32" t="s">
        <v>112</v>
      </c>
      <c r="G109" s="33">
        <v>6961.5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43.2">
      <c r="A110" s="29" t="s">
        <v>30</v>
      </c>
      <c r="B110" s="36"/>
      <c r="C110" s="37"/>
      <c r="D110" s="37"/>
      <c r="E110" s="31" t="s">
        <v>198</v>
      </c>
      <c r="F110" s="37"/>
      <c r="G110" s="37"/>
      <c r="H110" s="37"/>
      <c r="I110" s="37"/>
      <c r="J110" s="38"/>
    </row>
    <row r="111" ht="28.8">
      <c r="A111" s="29" t="s">
        <v>32</v>
      </c>
      <c r="B111" s="36"/>
      <c r="C111" s="37"/>
      <c r="D111" s="37"/>
      <c r="E111" s="39" t="s">
        <v>199</v>
      </c>
      <c r="F111" s="37"/>
      <c r="G111" s="37"/>
      <c r="H111" s="37"/>
      <c r="I111" s="37"/>
      <c r="J111" s="38"/>
    </row>
    <row r="112" ht="144">
      <c r="A112" s="29" t="s">
        <v>34</v>
      </c>
      <c r="B112" s="36"/>
      <c r="C112" s="37"/>
      <c r="D112" s="37"/>
      <c r="E112" s="31" t="s">
        <v>195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200</v>
      </c>
      <c r="D113" s="29" t="s">
        <v>27</v>
      </c>
      <c r="E113" s="31" t="s">
        <v>201</v>
      </c>
      <c r="F113" s="32" t="s">
        <v>112</v>
      </c>
      <c r="G113" s="33">
        <v>15967.75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129.6">
      <c r="A114" s="29" t="s">
        <v>30</v>
      </c>
      <c r="B114" s="36"/>
      <c r="C114" s="37"/>
      <c r="D114" s="37"/>
      <c r="E114" s="31" t="s">
        <v>202</v>
      </c>
      <c r="F114" s="37"/>
      <c r="G114" s="37"/>
      <c r="H114" s="37"/>
      <c r="I114" s="37"/>
      <c r="J114" s="38"/>
    </row>
    <row r="115" ht="28.8">
      <c r="A115" s="29" t="s">
        <v>32</v>
      </c>
      <c r="B115" s="36"/>
      <c r="C115" s="37"/>
      <c r="D115" s="37"/>
      <c r="E115" s="39" t="s">
        <v>203</v>
      </c>
      <c r="F115" s="37"/>
      <c r="G115" s="37"/>
      <c r="H115" s="37"/>
      <c r="I115" s="37"/>
      <c r="J115" s="38"/>
    </row>
    <row r="116" ht="115.2">
      <c r="A116" s="29" t="s">
        <v>34</v>
      </c>
      <c r="B116" s="36"/>
      <c r="C116" s="37"/>
      <c r="D116" s="37"/>
      <c r="E116" s="31" t="s">
        <v>204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205</v>
      </c>
      <c r="D117" s="29" t="s">
        <v>27</v>
      </c>
      <c r="E117" s="31" t="s">
        <v>206</v>
      </c>
      <c r="F117" s="32" t="s">
        <v>112</v>
      </c>
      <c r="G117" s="33">
        <v>2047.5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57.6">
      <c r="A118" s="29" t="s">
        <v>30</v>
      </c>
      <c r="B118" s="36"/>
      <c r="C118" s="37"/>
      <c r="D118" s="37"/>
      <c r="E118" s="31" t="s">
        <v>207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208</v>
      </c>
      <c r="F119" s="37"/>
      <c r="G119" s="37"/>
      <c r="H119" s="37"/>
      <c r="I119" s="37"/>
      <c r="J119" s="38"/>
    </row>
    <row r="120" ht="115.2">
      <c r="A120" s="29" t="s">
        <v>34</v>
      </c>
      <c r="B120" s="36"/>
      <c r="C120" s="37"/>
      <c r="D120" s="37"/>
      <c r="E120" s="31" t="s">
        <v>209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210</v>
      </c>
      <c r="D121" s="29" t="s">
        <v>27</v>
      </c>
      <c r="E121" s="31" t="s">
        <v>211</v>
      </c>
      <c r="F121" s="32" t="s">
        <v>112</v>
      </c>
      <c r="G121" s="33">
        <v>13890.65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28.8">
      <c r="A122" s="29" t="s">
        <v>30</v>
      </c>
      <c r="B122" s="36"/>
      <c r="C122" s="37"/>
      <c r="D122" s="37"/>
      <c r="E122" s="31" t="s">
        <v>212</v>
      </c>
      <c r="F122" s="37"/>
      <c r="G122" s="37"/>
      <c r="H122" s="37"/>
      <c r="I122" s="37"/>
      <c r="J122" s="38"/>
    </row>
    <row r="123" ht="57.6">
      <c r="A123" s="29" t="s">
        <v>32</v>
      </c>
      <c r="B123" s="36"/>
      <c r="C123" s="37"/>
      <c r="D123" s="37"/>
      <c r="E123" s="39" t="s">
        <v>213</v>
      </c>
      <c r="F123" s="37"/>
      <c r="G123" s="37"/>
      <c r="H123" s="37"/>
      <c r="I123" s="37"/>
      <c r="J123" s="38"/>
    </row>
    <row r="124" ht="115.2">
      <c r="A124" s="29" t="s">
        <v>34</v>
      </c>
      <c r="B124" s="36"/>
      <c r="C124" s="37"/>
      <c r="D124" s="37"/>
      <c r="E124" s="31" t="s">
        <v>214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215</v>
      </c>
      <c r="D125" s="29" t="s">
        <v>27</v>
      </c>
      <c r="E125" s="31" t="s">
        <v>216</v>
      </c>
      <c r="F125" s="32" t="s">
        <v>112</v>
      </c>
      <c r="G125" s="33">
        <v>13896.299999999999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217</v>
      </c>
      <c r="F126" s="37"/>
      <c r="G126" s="37"/>
      <c r="H126" s="37"/>
      <c r="I126" s="37"/>
      <c r="J126" s="38"/>
    </row>
    <row r="127" ht="57.6">
      <c r="A127" s="29" t="s">
        <v>32</v>
      </c>
      <c r="B127" s="36"/>
      <c r="C127" s="37"/>
      <c r="D127" s="37"/>
      <c r="E127" s="39" t="s">
        <v>218</v>
      </c>
      <c r="F127" s="37"/>
      <c r="G127" s="37"/>
      <c r="H127" s="37"/>
      <c r="I127" s="37"/>
      <c r="J127" s="38"/>
    </row>
    <row r="128" ht="115.2">
      <c r="A128" s="29" t="s">
        <v>34</v>
      </c>
      <c r="B128" s="36"/>
      <c r="C128" s="37"/>
      <c r="D128" s="37"/>
      <c r="E128" s="31" t="s">
        <v>214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219</v>
      </c>
      <c r="D129" s="29" t="s">
        <v>27</v>
      </c>
      <c r="E129" s="31" t="s">
        <v>220</v>
      </c>
      <c r="F129" s="32" t="s">
        <v>112</v>
      </c>
      <c r="G129" s="33">
        <v>13896.299999999999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221</v>
      </c>
      <c r="F130" s="37"/>
      <c r="G130" s="37"/>
      <c r="H130" s="37"/>
      <c r="I130" s="37"/>
      <c r="J130" s="38"/>
    </row>
    <row r="131" ht="57.6">
      <c r="A131" s="29" t="s">
        <v>32</v>
      </c>
      <c r="B131" s="36"/>
      <c r="C131" s="37"/>
      <c r="D131" s="37"/>
      <c r="E131" s="39" t="s">
        <v>218</v>
      </c>
      <c r="F131" s="37"/>
      <c r="G131" s="37"/>
      <c r="H131" s="37"/>
      <c r="I131" s="37"/>
      <c r="J131" s="38"/>
    </row>
    <row r="132" ht="187.2">
      <c r="A132" s="29" t="s">
        <v>34</v>
      </c>
      <c r="B132" s="36"/>
      <c r="C132" s="37"/>
      <c r="D132" s="37"/>
      <c r="E132" s="31" t="s">
        <v>222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223</v>
      </c>
      <c r="D133" s="29" t="s">
        <v>27</v>
      </c>
      <c r="E133" s="31" t="s">
        <v>224</v>
      </c>
      <c r="F133" s="32" t="s">
        <v>80</v>
      </c>
      <c r="G133" s="33">
        <v>277.81299999999999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30</v>
      </c>
      <c r="B134" s="36"/>
      <c r="C134" s="37"/>
      <c r="D134" s="37"/>
      <c r="E134" s="31" t="s">
        <v>225</v>
      </c>
      <c r="F134" s="37"/>
      <c r="G134" s="37"/>
      <c r="H134" s="37"/>
      <c r="I134" s="37"/>
      <c r="J134" s="38"/>
    </row>
    <row r="135" ht="57.6">
      <c r="A135" s="29" t="s">
        <v>32</v>
      </c>
      <c r="B135" s="36"/>
      <c r="C135" s="37"/>
      <c r="D135" s="37"/>
      <c r="E135" s="39" t="s">
        <v>226</v>
      </c>
      <c r="F135" s="37"/>
      <c r="G135" s="37"/>
      <c r="H135" s="37"/>
      <c r="I135" s="37"/>
      <c r="J135" s="38"/>
    </row>
    <row r="136" ht="187.2">
      <c r="A136" s="29" t="s">
        <v>34</v>
      </c>
      <c r="B136" s="36"/>
      <c r="C136" s="37"/>
      <c r="D136" s="37"/>
      <c r="E136" s="31" t="s">
        <v>222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227</v>
      </c>
      <c r="D137" s="29" t="s">
        <v>27</v>
      </c>
      <c r="E137" s="31" t="s">
        <v>228</v>
      </c>
      <c r="F137" s="32" t="s">
        <v>112</v>
      </c>
      <c r="G137" s="33">
        <v>13890.65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229</v>
      </c>
      <c r="F138" s="37"/>
      <c r="G138" s="37"/>
      <c r="H138" s="37"/>
      <c r="I138" s="37"/>
      <c r="J138" s="38"/>
    </row>
    <row r="139" ht="57.6">
      <c r="A139" s="29" t="s">
        <v>32</v>
      </c>
      <c r="B139" s="36"/>
      <c r="C139" s="37"/>
      <c r="D139" s="37"/>
      <c r="E139" s="39" t="s">
        <v>213</v>
      </c>
      <c r="F139" s="37"/>
      <c r="G139" s="37"/>
      <c r="H139" s="37"/>
      <c r="I139" s="37"/>
      <c r="J139" s="38"/>
    </row>
    <row r="140" ht="187.2">
      <c r="A140" s="29" t="s">
        <v>34</v>
      </c>
      <c r="B140" s="36"/>
      <c r="C140" s="37"/>
      <c r="D140" s="37"/>
      <c r="E140" s="31" t="s">
        <v>222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230</v>
      </c>
      <c r="D141" s="29" t="s">
        <v>27</v>
      </c>
      <c r="E141" s="31" t="s">
        <v>231</v>
      </c>
      <c r="F141" s="32" t="s">
        <v>112</v>
      </c>
      <c r="G141" s="33">
        <v>27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232</v>
      </c>
      <c r="F142" s="37"/>
      <c r="G142" s="37"/>
      <c r="H142" s="37"/>
      <c r="I142" s="37"/>
      <c r="J142" s="38"/>
    </row>
    <row r="143">
      <c r="A143" s="29" t="s">
        <v>32</v>
      </c>
      <c r="B143" s="36"/>
      <c r="C143" s="37"/>
      <c r="D143" s="37"/>
      <c r="E143" s="39" t="s">
        <v>233</v>
      </c>
      <c r="F143" s="37"/>
      <c r="G143" s="37"/>
      <c r="H143" s="37"/>
      <c r="I143" s="37"/>
      <c r="J143" s="38"/>
    </row>
    <row r="144" ht="187.2">
      <c r="A144" s="29" t="s">
        <v>34</v>
      </c>
      <c r="B144" s="36"/>
      <c r="C144" s="37"/>
      <c r="D144" s="37"/>
      <c r="E144" s="31" t="s">
        <v>234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235</v>
      </c>
      <c r="D145" s="29" t="s">
        <v>27</v>
      </c>
      <c r="E145" s="31" t="s">
        <v>236</v>
      </c>
      <c r="F145" s="32" t="s">
        <v>112</v>
      </c>
      <c r="G145" s="33">
        <v>178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237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238</v>
      </c>
      <c r="F147" s="37"/>
      <c r="G147" s="37"/>
      <c r="H147" s="37"/>
      <c r="I147" s="37"/>
      <c r="J147" s="38"/>
    </row>
    <row r="148" ht="129.6">
      <c r="A148" s="29" t="s">
        <v>34</v>
      </c>
      <c r="B148" s="36"/>
      <c r="C148" s="37"/>
      <c r="D148" s="37"/>
      <c r="E148" s="31" t="s">
        <v>239</v>
      </c>
      <c r="F148" s="37"/>
      <c r="G148" s="37"/>
      <c r="H148" s="37"/>
      <c r="I148" s="37"/>
      <c r="J148" s="38"/>
    </row>
    <row r="149">
      <c r="A149" s="23" t="s">
        <v>22</v>
      </c>
      <c r="B149" s="24"/>
      <c r="C149" s="25" t="s">
        <v>240</v>
      </c>
      <c r="D149" s="26"/>
      <c r="E149" s="23" t="s">
        <v>241</v>
      </c>
      <c r="F149" s="26"/>
      <c r="G149" s="26"/>
      <c r="H149" s="26"/>
      <c r="I149" s="27">
        <f>SUMIFS(I150:I153,A150:A153,"P")</f>
        <v>0</v>
      </c>
      <c r="J149" s="28"/>
    </row>
    <row r="150">
      <c r="A150" s="29" t="s">
        <v>25</v>
      </c>
      <c r="B150" s="29">
        <v>35</v>
      </c>
      <c r="C150" s="30" t="s">
        <v>242</v>
      </c>
      <c r="D150" s="29" t="s">
        <v>27</v>
      </c>
      <c r="E150" s="31" t="s">
        <v>243</v>
      </c>
      <c r="F150" s="32" t="s">
        <v>80</v>
      </c>
      <c r="G150" s="33">
        <v>27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31" t="s">
        <v>244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245</v>
      </c>
      <c r="F152" s="37"/>
      <c r="G152" s="37"/>
      <c r="H152" s="37"/>
      <c r="I152" s="37"/>
      <c r="J152" s="38"/>
    </row>
    <row r="153" ht="409.5">
      <c r="A153" s="29" t="s">
        <v>34</v>
      </c>
      <c r="B153" s="36"/>
      <c r="C153" s="37"/>
      <c r="D153" s="37"/>
      <c r="E153" s="31" t="s">
        <v>246</v>
      </c>
      <c r="F153" s="37"/>
      <c r="G153" s="37"/>
      <c r="H153" s="37"/>
      <c r="I153" s="37"/>
      <c r="J153" s="38"/>
    </row>
    <row r="154">
      <c r="A154" s="23" t="s">
        <v>22</v>
      </c>
      <c r="B154" s="24"/>
      <c r="C154" s="25" t="s">
        <v>247</v>
      </c>
      <c r="D154" s="26"/>
      <c r="E154" s="23" t="s">
        <v>248</v>
      </c>
      <c r="F154" s="26"/>
      <c r="G154" s="26"/>
      <c r="H154" s="26"/>
      <c r="I154" s="27">
        <f>SUMIFS(I155:I198,A155:A198,"P")</f>
        <v>0</v>
      </c>
      <c r="J154" s="28"/>
    </row>
    <row r="155">
      <c r="A155" s="29" t="s">
        <v>25</v>
      </c>
      <c r="B155" s="29">
        <v>36</v>
      </c>
      <c r="C155" s="30" t="s">
        <v>249</v>
      </c>
      <c r="D155" s="29" t="s">
        <v>27</v>
      </c>
      <c r="E155" s="31" t="s">
        <v>250</v>
      </c>
      <c r="F155" s="32" t="s">
        <v>121</v>
      </c>
      <c r="G155" s="33">
        <v>6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31" t="s">
        <v>251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39" t="s">
        <v>252</v>
      </c>
      <c r="F157" s="37"/>
      <c r="G157" s="37"/>
      <c r="H157" s="37"/>
      <c r="I157" s="37"/>
      <c r="J157" s="38"/>
    </row>
    <row r="158" ht="115.2">
      <c r="A158" s="29" t="s">
        <v>34</v>
      </c>
      <c r="B158" s="36"/>
      <c r="C158" s="37"/>
      <c r="D158" s="37"/>
      <c r="E158" s="31" t="s">
        <v>253</v>
      </c>
      <c r="F158" s="37"/>
      <c r="G158" s="37"/>
      <c r="H158" s="37"/>
      <c r="I158" s="37"/>
      <c r="J158" s="38"/>
    </row>
    <row r="159">
      <c r="A159" s="29" t="s">
        <v>25</v>
      </c>
      <c r="B159" s="29">
        <v>37</v>
      </c>
      <c r="C159" s="30" t="s">
        <v>254</v>
      </c>
      <c r="D159" s="29" t="s">
        <v>27</v>
      </c>
      <c r="E159" s="31" t="s">
        <v>255</v>
      </c>
      <c r="F159" s="32" t="s">
        <v>68</v>
      </c>
      <c r="G159" s="33">
        <v>75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1" t="s">
        <v>256</v>
      </c>
      <c r="F160" s="37"/>
      <c r="G160" s="37"/>
      <c r="H160" s="37"/>
      <c r="I160" s="37"/>
      <c r="J160" s="38"/>
    </row>
    <row r="161">
      <c r="A161" s="29" t="s">
        <v>32</v>
      </c>
      <c r="B161" s="36"/>
      <c r="C161" s="37"/>
      <c r="D161" s="37"/>
      <c r="E161" s="39" t="s">
        <v>257</v>
      </c>
      <c r="F161" s="37"/>
      <c r="G161" s="37"/>
      <c r="H161" s="37"/>
      <c r="I161" s="37"/>
      <c r="J161" s="38"/>
    </row>
    <row r="162" ht="57.6">
      <c r="A162" s="29" t="s">
        <v>34</v>
      </c>
      <c r="B162" s="36"/>
      <c r="C162" s="37"/>
      <c r="D162" s="37"/>
      <c r="E162" s="31" t="s">
        <v>258</v>
      </c>
      <c r="F162" s="37"/>
      <c r="G162" s="37"/>
      <c r="H162" s="37"/>
      <c r="I162" s="37"/>
      <c r="J162" s="38"/>
    </row>
    <row r="163">
      <c r="A163" s="29" t="s">
        <v>25</v>
      </c>
      <c r="B163" s="29">
        <v>38</v>
      </c>
      <c r="C163" s="30" t="s">
        <v>259</v>
      </c>
      <c r="D163" s="29" t="s">
        <v>27</v>
      </c>
      <c r="E163" s="31" t="s">
        <v>260</v>
      </c>
      <c r="F163" s="32" t="s">
        <v>68</v>
      </c>
      <c r="G163" s="33">
        <v>8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1" t="s">
        <v>261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262</v>
      </c>
      <c r="F165" s="37"/>
      <c r="G165" s="37"/>
      <c r="H165" s="37"/>
      <c r="I165" s="37"/>
      <c r="J165" s="38"/>
    </row>
    <row r="166" ht="57.6">
      <c r="A166" s="29" t="s">
        <v>34</v>
      </c>
      <c r="B166" s="36"/>
      <c r="C166" s="37"/>
      <c r="D166" s="37"/>
      <c r="E166" s="31" t="s">
        <v>258</v>
      </c>
      <c r="F166" s="37"/>
      <c r="G166" s="37"/>
      <c r="H166" s="37"/>
      <c r="I166" s="37"/>
      <c r="J166" s="38"/>
    </row>
    <row r="167" ht="28.8">
      <c r="A167" s="29" t="s">
        <v>25</v>
      </c>
      <c r="B167" s="29">
        <v>39</v>
      </c>
      <c r="C167" s="30" t="s">
        <v>263</v>
      </c>
      <c r="D167" s="29" t="s">
        <v>27</v>
      </c>
      <c r="E167" s="31" t="s">
        <v>264</v>
      </c>
      <c r="F167" s="32" t="s">
        <v>112</v>
      </c>
      <c r="G167" s="33">
        <v>624.25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40" t="s">
        <v>27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265</v>
      </c>
      <c r="F169" s="37"/>
      <c r="G169" s="37"/>
      <c r="H169" s="37"/>
      <c r="I169" s="37"/>
      <c r="J169" s="38"/>
    </row>
    <row r="170" ht="43.2">
      <c r="A170" s="29" t="s">
        <v>34</v>
      </c>
      <c r="B170" s="36"/>
      <c r="C170" s="37"/>
      <c r="D170" s="37"/>
      <c r="E170" s="31" t="s">
        <v>266</v>
      </c>
      <c r="F170" s="37"/>
      <c r="G170" s="37"/>
      <c r="H170" s="37"/>
      <c r="I170" s="37"/>
      <c r="J170" s="38"/>
    </row>
    <row r="171">
      <c r="A171" s="29" t="s">
        <v>25</v>
      </c>
      <c r="B171" s="29">
        <v>40</v>
      </c>
      <c r="C171" s="30" t="s">
        <v>267</v>
      </c>
      <c r="D171" s="29" t="s">
        <v>27</v>
      </c>
      <c r="E171" s="31" t="s">
        <v>268</v>
      </c>
      <c r="F171" s="32" t="s">
        <v>112</v>
      </c>
      <c r="G171" s="33">
        <v>624.25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30</v>
      </c>
      <c r="B172" s="36"/>
      <c r="C172" s="37"/>
      <c r="D172" s="37"/>
      <c r="E172" s="40" t="s">
        <v>27</v>
      </c>
      <c r="F172" s="37"/>
      <c r="G172" s="37"/>
      <c r="H172" s="37"/>
      <c r="I172" s="37"/>
      <c r="J172" s="38"/>
    </row>
    <row r="173">
      <c r="A173" s="29" t="s">
        <v>32</v>
      </c>
      <c r="B173" s="36"/>
      <c r="C173" s="37"/>
      <c r="D173" s="37"/>
      <c r="E173" s="39" t="s">
        <v>265</v>
      </c>
      <c r="F173" s="37"/>
      <c r="G173" s="37"/>
      <c r="H173" s="37"/>
      <c r="I173" s="37"/>
      <c r="J173" s="38"/>
    </row>
    <row r="174" ht="43.2">
      <c r="A174" s="29" t="s">
        <v>34</v>
      </c>
      <c r="B174" s="36"/>
      <c r="C174" s="37"/>
      <c r="D174" s="37"/>
      <c r="E174" s="31" t="s">
        <v>266</v>
      </c>
      <c r="F174" s="37"/>
      <c r="G174" s="37"/>
      <c r="H174" s="37"/>
      <c r="I174" s="37"/>
      <c r="J174" s="38"/>
    </row>
    <row r="175">
      <c r="A175" s="29" t="s">
        <v>25</v>
      </c>
      <c r="B175" s="29">
        <v>41</v>
      </c>
      <c r="C175" s="30" t="s">
        <v>269</v>
      </c>
      <c r="D175" s="29" t="s">
        <v>27</v>
      </c>
      <c r="E175" s="31" t="s">
        <v>270</v>
      </c>
      <c r="F175" s="32" t="s">
        <v>121</v>
      </c>
      <c r="G175" s="33">
        <v>90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31" t="s">
        <v>271</v>
      </c>
      <c r="F176" s="37"/>
      <c r="G176" s="37"/>
      <c r="H176" s="37"/>
      <c r="I176" s="37"/>
      <c r="J176" s="38"/>
    </row>
    <row r="177" ht="43.2">
      <c r="A177" s="29" t="s">
        <v>32</v>
      </c>
      <c r="B177" s="36"/>
      <c r="C177" s="37"/>
      <c r="D177" s="37"/>
      <c r="E177" s="39" t="s">
        <v>272</v>
      </c>
      <c r="F177" s="37"/>
      <c r="G177" s="37"/>
      <c r="H177" s="37"/>
      <c r="I177" s="37"/>
      <c r="J177" s="38"/>
    </row>
    <row r="178" ht="86.4">
      <c r="A178" s="29" t="s">
        <v>34</v>
      </c>
      <c r="B178" s="36"/>
      <c r="C178" s="37"/>
      <c r="D178" s="37"/>
      <c r="E178" s="31" t="s">
        <v>273</v>
      </c>
      <c r="F178" s="37"/>
      <c r="G178" s="37"/>
      <c r="H178" s="37"/>
      <c r="I178" s="37"/>
      <c r="J178" s="38"/>
    </row>
    <row r="179">
      <c r="A179" s="29" t="s">
        <v>25</v>
      </c>
      <c r="B179" s="29">
        <v>42</v>
      </c>
      <c r="C179" s="30" t="s">
        <v>274</v>
      </c>
      <c r="D179" s="29" t="s">
        <v>27</v>
      </c>
      <c r="E179" s="31" t="s">
        <v>275</v>
      </c>
      <c r="F179" s="32" t="s">
        <v>68</v>
      </c>
      <c r="G179" s="33">
        <v>1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31" t="s">
        <v>276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39</v>
      </c>
      <c r="F181" s="37"/>
      <c r="G181" s="37"/>
      <c r="H181" s="37"/>
      <c r="I181" s="37"/>
      <c r="J181" s="38"/>
    </row>
    <row r="182" ht="86.4">
      <c r="A182" s="29" t="s">
        <v>34</v>
      </c>
      <c r="B182" s="36"/>
      <c r="C182" s="37"/>
      <c r="D182" s="37"/>
      <c r="E182" s="31" t="s">
        <v>277</v>
      </c>
      <c r="F182" s="37"/>
      <c r="G182" s="37"/>
      <c r="H182" s="37"/>
      <c r="I182" s="37"/>
      <c r="J182" s="38"/>
    </row>
    <row r="183">
      <c r="A183" s="29" t="s">
        <v>25</v>
      </c>
      <c r="B183" s="29">
        <v>43</v>
      </c>
      <c r="C183" s="30" t="s">
        <v>278</v>
      </c>
      <c r="D183" s="29" t="s">
        <v>27</v>
      </c>
      <c r="E183" s="31" t="s">
        <v>279</v>
      </c>
      <c r="F183" s="32" t="s">
        <v>68</v>
      </c>
      <c r="G183" s="33">
        <v>30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280</v>
      </c>
      <c r="F184" s="37"/>
      <c r="G184" s="37"/>
      <c r="H184" s="37"/>
      <c r="I184" s="37"/>
      <c r="J184" s="38"/>
    </row>
    <row r="185" ht="43.2">
      <c r="A185" s="29" t="s">
        <v>32</v>
      </c>
      <c r="B185" s="36"/>
      <c r="C185" s="37"/>
      <c r="D185" s="37"/>
      <c r="E185" s="39" t="s">
        <v>281</v>
      </c>
      <c r="F185" s="37"/>
      <c r="G185" s="37"/>
      <c r="H185" s="37"/>
      <c r="I185" s="37"/>
      <c r="J185" s="38"/>
    </row>
    <row r="186" ht="115.2">
      <c r="A186" s="29" t="s">
        <v>34</v>
      </c>
      <c r="B186" s="36"/>
      <c r="C186" s="37"/>
      <c r="D186" s="37"/>
      <c r="E186" s="31" t="s">
        <v>282</v>
      </c>
      <c r="F186" s="37"/>
      <c r="G186" s="37"/>
      <c r="H186" s="37"/>
      <c r="I186" s="37"/>
      <c r="J186" s="38"/>
    </row>
    <row r="187">
      <c r="A187" s="29" t="s">
        <v>25</v>
      </c>
      <c r="B187" s="29">
        <v>44</v>
      </c>
      <c r="C187" s="30" t="s">
        <v>283</v>
      </c>
      <c r="D187" s="29" t="s">
        <v>27</v>
      </c>
      <c r="E187" s="31" t="s">
        <v>284</v>
      </c>
      <c r="F187" s="32" t="s">
        <v>121</v>
      </c>
      <c r="G187" s="33">
        <v>11.300000000000001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40" t="s">
        <v>27</v>
      </c>
      <c r="F188" s="37"/>
      <c r="G188" s="37"/>
      <c r="H188" s="37"/>
      <c r="I188" s="37"/>
      <c r="J188" s="38"/>
    </row>
    <row r="189">
      <c r="A189" s="29" t="s">
        <v>32</v>
      </c>
      <c r="B189" s="36"/>
      <c r="C189" s="37"/>
      <c r="D189" s="37"/>
      <c r="E189" s="39" t="s">
        <v>285</v>
      </c>
      <c r="F189" s="37"/>
      <c r="G189" s="37"/>
      <c r="H189" s="37"/>
      <c r="I189" s="37"/>
      <c r="J189" s="38"/>
    </row>
    <row r="190" ht="72">
      <c r="A190" s="29" t="s">
        <v>34</v>
      </c>
      <c r="B190" s="36"/>
      <c r="C190" s="37"/>
      <c r="D190" s="37"/>
      <c r="E190" s="31" t="s">
        <v>286</v>
      </c>
      <c r="F190" s="37"/>
      <c r="G190" s="37"/>
      <c r="H190" s="37"/>
      <c r="I190" s="37"/>
      <c r="J190" s="38"/>
    </row>
    <row r="191">
      <c r="A191" s="29" t="s">
        <v>25</v>
      </c>
      <c r="B191" s="29">
        <v>45</v>
      </c>
      <c r="C191" s="30" t="s">
        <v>287</v>
      </c>
      <c r="D191" s="29" t="s">
        <v>27</v>
      </c>
      <c r="E191" s="31" t="s">
        <v>288</v>
      </c>
      <c r="F191" s="32" t="s">
        <v>121</v>
      </c>
      <c r="G191" s="33">
        <v>11.300000000000001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40" t="s">
        <v>27</v>
      </c>
      <c r="F192" s="37"/>
      <c r="G192" s="37"/>
      <c r="H192" s="37"/>
      <c r="I192" s="37"/>
      <c r="J192" s="38"/>
    </row>
    <row r="193" ht="28.8">
      <c r="A193" s="29" t="s">
        <v>32</v>
      </c>
      <c r="B193" s="36"/>
      <c r="C193" s="37"/>
      <c r="D193" s="37"/>
      <c r="E193" s="39" t="s">
        <v>289</v>
      </c>
      <c r="F193" s="37"/>
      <c r="G193" s="37"/>
      <c r="H193" s="37"/>
      <c r="I193" s="37"/>
      <c r="J193" s="38"/>
    </row>
    <row r="194" ht="86.4">
      <c r="A194" s="29" t="s">
        <v>34</v>
      </c>
      <c r="B194" s="36"/>
      <c r="C194" s="37"/>
      <c r="D194" s="37"/>
      <c r="E194" s="31" t="s">
        <v>290</v>
      </c>
      <c r="F194" s="37"/>
      <c r="G194" s="37"/>
      <c r="H194" s="37"/>
      <c r="I194" s="37"/>
      <c r="J194" s="38"/>
    </row>
    <row r="195">
      <c r="A195" s="29" t="s">
        <v>25</v>
      </c>
      <c r="B195" s="29">
        <v>46</v>
      </c>
      <c r="C195" s="30" t="s">
        <v>291</v>
      </c>
      <c r="D195" s="29" t="s">
        <v>292</v>
      </c>
      <c r="E195" s="31" t="s">
        <v>293</v>
      </c>
      <c r="F195" s="32" t="s">
        <v>121</v>
      </c>
      <c r="G195" s="33">
        <v>90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57.6">
      <c r="A196" s="29" t="s">
        <v>30</v>
      </c>
      <c r="B196" s="36"/>
      <c r="C196" s="37"/>
      <c r="D196" s="37"/>
      <c r="E196" s="31" t="s">
        <v>294</v>
      </c>
      <c r="F196" s="37"/>
      <c r="G196" s="37"/>
      <c r="H196" s="37"/>
      <c r="I196" s="37"/>
      <c r="J196" s="38"/>
    </row>
    <row r="197" ht="28.8">
      <c r="A197" s="29" t="s">
        <v>32</v>
      </c>
      <c r="B197" s="36"/>
      <c r="C197" s="37"/>
      <c r="D197" s="37"/>
      <c r="E197" s="39" t="s">
        <v>295</v>
      </c>
      <c r="F197" s="37"/>
      <c r="G197" s="37"/>
      <c r="H197" s="37"/>
      <c r="I197" s="37"/>
      <c r="J197" s="38"/>
    </row>
    <row r="198" ht="187.2">
      <c r="A198" s="29" t="s">
        <v>34</v>
      </c>
      <c r="B198" s="41"/>
      <c r="C198" s="42"/>
      <c r="D198" s="42"/>
      <c r="E198" s="31" t="s">
        <v>296</v>
      </c>
      <c r="F198" s="42"/>
      <c r="G198" s="42"/>
      <c r="H198" s="42"/>
      <c r="I198" s="42"/>
      <c r="J19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297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297</v>
      </c>
      <c r="D4" s="13"/>
      <c r="E4" s="14" t="s">
        <v>298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299</v>
      </c>
      <c r="D9" s="29" t="s">
        <v>27</v>
      </c>
      <c r="E9" s="31" t="s">
        <v>300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57.6">
      <c r="A10" s="29" t="s">
        <v>30</v>
      </c>
      <c r="B10" s="36"/>
      <c r="C10" s="37"/>
      <c r="D10" s="37"/>
      <c r="E10" s="31" t="s">
        <v>301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247</v>
      </c>
      <c r="D13" s="26"/>
      <c r="E13" s="23" t="s">
        <v>248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302</v>
      </c>
      <c r="D14" s="29" t="s">
        <v>27</v>
      </c>
      <c r="E14" s="31" t="s">
        <v>303</v>
      </c>
      <c r="F14" s="32" t="s">
        <v>68</v>
      </c>
      <c r="G14" s="33">
        <v>70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304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305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306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307</v>
      </c>
      <c r="D18" s="29" t="s">
        <v>27</v>
      </c>
      <c r="E18" s="31" t="s">
        <v>308</v>
      </c>
      <c r="F18" s="32" t="s">
        <v>68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309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310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311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312</v>
      </c>
      <c r="D22" s="29" t="s">
        <v>27</v>
      </c>
      <c r="E22" s="31" t="s">
        <v>313</v>
      </c>
      <c r="F22" s="32" t="s">
        <v>314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315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316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317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318</v>
      </c>
      <c r="D26" s="29" t="s">
        <v>27</v>
      </c>
      <c r="E26" s="31" t="s">
        <v>319</v>
      </c>
      <c r="F26" s="32" t="s">
        <v>68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304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320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306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321</v>
      </c>
      <c r="D30" s="29" t="s">
        <v>27</v>
      </c>
      <c r="E30" s="31" t="s">
        <v>322</v>
      </c>
      <c r="F30" s="32" t="s">
        <v>68</v>
      </c>
      <c r="G30" s="33">
        <v>10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309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323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311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324</v>
      </c>
      <c r="D34" s="29" t="s">
        <v>27</v>
      </c>
      <c r="E34" s="31" t="s">
        <v>325</v>
      </c>
      <c r="F34" s="32" t="s">
        <v>314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315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326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317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327</v>
      </c>
      <c r="D38" s="29" t="s">
        <v>27</v>
      </c>
      <c r="E38" s="31" t="s">
        <v>328</v>
      </c>
      <c r="F38" s="32" t="s">
        <v>68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304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329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330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331</v>
      </c>
      <c r="D42" s="29" t="s">
        <v>27</v>
      </c>
      <c r="E42" s="31" t="s">
        <v>332</v>
      </c>
      <c r="F42" s="32" t="s">
        <v>68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309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333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334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335</v>
      </c>
      <c r="D46" s="29" t="s">
        <v>27</v>
      </c>
      <c r="E46" s="31" t="s">
        <v>336</v>
      </c>
      <c r="F46" s="32" t="s">
        <v>314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315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337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338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339</v>
      </c>
      <c r="D50" s="29" t="s">
        <v>27</v>
      </c>
      <c r="E50" s="31" t="s">
        <v>340</v>
      </c>
      <c r="F50" s="32" t="s">
        <v>68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304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329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341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342</v>
      </c>
      <c r="D54" s="29" t="s">
        <v>27</v>
      </c>
      <c r="E54" s="31" t="s">
        <v>343</v>
      </c>
      <c r="F54" s="32" t="s">
        <v>68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309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344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334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345</v>
      </c>
      <c r="D58" s="29" t="s">
        <v>27</v>
      </c>
      <c r="E58" s="31" t="s">
        <v>346</v>
      </c>
      <c r="F58" s="32" t="s">
        <v>314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315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347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338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348</v>
      </c>
      <c r="D62" s="29" t="s">
        <v>27</v>
      </c>
      <c r="E62" s="31" t="s">
        <v>349</v>
      </c>
      <c r="F62" s="32" t="s">
        <v>68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304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350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341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351</v>
      </c>
      <c r="D66" s="29" t="s">
        <v>27</v>
      </c>
      <c r="E66" s="31" t="s">
        <v>352</v>
      </c>
      <c r="F66" s="32" t="s">
        <v>68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309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353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334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354</v>
      </c>
      <c r="D70" s="29" t="s">
        <v>27</v>
      </c>
      <c r="E70" s="31" t="s">
        <v>355</v>
      </c>
      <c r="F70" s="32" t="s">
        <v>314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315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356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338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2025-01-17T12:26:52Z</dcterms:created>
  <dcterms:modified xsi:type="dcterms:W3CDTF">2025-01-17T12:26:52Z</dcterms:modified>
</cp:coreProperties>
</file>